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880" activeTab="0"/>
  </bookViews>
  <sheets>
    <sheet name="sheet 1" sheetId="1" r:id="rId1"/>
  </sheets>
  <definedNames>
    <definedName name="_xlnm.Print_Titles" localSheetId="0">'sheet 1'!$1:$4</definedName>
  </definedNames>
  <calcPr fullCalcOnLoad="1"/>
</workbook>
</file>

<file path=xl/sharedStrings.xml><?xml version="1.0" encoding="utf-8"?>
<sst xmlns="http://schemas.openxmlformats.org/spreadsheetml/2006/main" count="427" uniqueCount="214">
  <si>
    <t>رقم الجلوس</t>
  </si>
  <si>
    <t>م</t>
  </si>
  <si>
    <t>الاســــــــــــــــــــــم</t>
  </si>
  <si>
    <t xml:space="preserve">     </t>
  </si>
  <si>
    <t>اعمال السنه</t>
  </si>
  <si>
    <t>العملي</t>
  </si>
  <si>
    <t>%</t>
  </si>
  <si>
    <t>التقدير</t>
  </si>
  <si>
    <t>تم زيادة درجة لكل طالب</t>
  </si>
  <si>
    <t>بعد الجبر</t>
  </si>
  <si>
    <t xml:space="preserve"> الدرجة 45  
 m.c.q </t>
  </si>
  <si>
    <t xml:space="preserve"> ورقة m.cq 
الدرجة </t>
  </si>
  <si>
    <t xml:space="preserve">الدرجة   </t>
  </si>
  <si>
    <t>الدرجة 45</t>
  </si>
  <si>
    <t xml:space="preserve"> التحريري60</t>
  </si>
  <si>
    <t>النجاح من  24</t>
  </si>
  <si>
    <t>المجموع الكلي  150</t>
  </si>
  <si>
    <t>النجاح من 90</t>
  </si>
  <si>
    <t xml:space="preserve"> النتيجة النهائية المجموعة الخامسة الفرقة الثانية  الجهاز العصبي 2 دور سبتمبر 2021  </t>
  </si>
  <si>
    <t>"2016352"</t>
  </si>
  <si>
    <t>اماني توبه معوض محمد</t>
  </si>
  <si>
    <t>"2018110"</t>
  </si>
  <si>
    <t>احمد زغلول علي عوض</t>
  </si>
  <si>
    <t>"2018334"</t>
  </si>
  <si>
    <t>معاذ عبدالكريم مسعد محمد</t>
  </si>
  <si>
    <t>"2018357"</t>
  </si>
  <si>
    <t>صبحي نبيل كمال الاغا</t>
  </si>
  <si>
    <t>"2019311"</t>
  </si>
  <si>
    <t>عبدالرحمن عاطف محمد احمد</t>
  </si>
  <si>
    <t>"2019333"</t>
  </si>
  <si>
    <t>غاده مصطفي عبدالشافي علي صابر</t>
  </si>
  <si>
    <t>محمد صبحي محمد</t>
  </si>
  <si>
    <t>"2019414"</t>
  </si>
  <si>
    <t>هدير عادل عفيفى امبن</t>
  </si>
  <si>
    <t>"2019435"</t>
  </si>
  <si>
    <t>محمود علاء حسن محمد</t>
  </si>
  <si>
    <t>"2019437"</t>
  </si>
  <si>
    <t>عبد الرحمن محمد توفيق ياسين</t>
  </si>
  <si>
    <t xml:space="preserve">سارة ساندي سانتينو </t>
  </si>
  <si>
    <t>"2019461"</t>
  </si>
  <si>
    <t>تامر احمد شريف ابوخيزران</t>
  </si>
  <si>
    <t>"2020308"</t>
  </si>
  <si>
    <t>احمد احمد ابو القاسم محمد هشام</t>
  </si>
  <si>
    <t>"2020318"</t>
  </si>
  <si>
    <t>احمد رضا ميهوب سعداوي</t>
  </si>
  <si>
    <t>"2020321"</t>
  </si>
  <si>
    <t>احمد سيد عبد المحسن عبد الحليم</t>
  </si>
  <si>
    <t>"2020323"</t>
  </si>
  <si>
    <t>احمد صلاح سيد فتح الباب</t>
  </si>
  <si>
    <t>"2020335"</t>
  </si>
  <si>
    <t>احمد نافع رجب نافع</t>
  </si>
  <si>
    <t>"2020339"</t>
  </si>
  <si>
    <t>اسامة عبدالعظيم حمد علي عبداللا</t>
  </si>
  <si>
    <t>"2020346"</t>
  </si>
  <si>
    <t>اسلام محمد شعبان بيومى</t>
  </si>
  <si>
    <t>"2020363"</t>
  </si>
  <si>
    <t>اميرة جمال احمد ابوسريع</t>
  </si>
  <si>
    <t>"2020370"</t>
  </si>
  <si>
    <t>"2020376"</t>
  </si>
  <si>
    <t>اية صلاح محمد عبد الجواد ادريس</t>
  </si>
  <si>
    <t>"2020377"</t>
  </si>
  <si>
    <t>اية محمد ربيع محمد</t>
  </si>
  <si>
    <t>"2020379"</t>
  </si>
  <si>
    <t>اية محمود اسماعيل احمد فايد</t>
  </si>
  <si>
    <t>"2020390"</t>
  </si>
  <si>
    <t>تقوى ناصر ابوجلال نصر</t>
  </si>
  <si>
    <t>"2020431"</t>
  </si>
  <si>
    <t>ريهام عصام سيد احمد</t>
  </si>
  <si>
    <t>"2020455"</t>
  </si>
  <si>
    <t>سهام عبدربه عبد الكريم عبد العزيز</t>
  </si>
  <si>
    <t>"2020471"</t>
  </si>
  <si>
    <t>شيماء ماهر فتحى محمود</t>
  </si>
  <si>
    <t>"2020482"</t>
  </si>
  <si>
    <t>عبد الرحمن احمد محمود عشري</t>
  </si>
  <si>
    <t>"2020484"</t>
  </si>
  <si>
    <t>عبد الرحمن جمال سيد شعبان</t>
  </si>
  <si>
    <t>"2020501"</t>
  </si>
  <si>
    <t>عمر سيد محمد محمد</t>
  </si>
  <si>
    <t>"2020502"</t>
  </si>
  <si>
    <t>عمر محمد عبد الفتاح عبد العظيم</t>
  </si>
  <si>
    <t>"2020530"</t>
  </si>
  <si>
    <t>محمد رمزى سعد محمد</t>
  </si>
  <si>
    <t>"2020537"</t>
  </si>
  <si>
    <t>"2020545"</t>
  </si>
  <si>
    <t>محمود برعي عبد المعز دسوقي</t>
  </si>
  <si>
    <t>"2020548"</t>
  </si>
  <si>
    <t>محمود فتحى قرنى عبد العزيز</t>
  </si>
  <si>
    <t>"2020570"</t>
  </si>
  <si>
    <t>منار محمد عبد العزيز محمد</t>
  </si>
  <si>
    <t>"2020576"</t>
  </si>
  <si>
    <t>مؤمن محمود عبد الظاهر محمد</t>
  </si>
  <si>
    <t>"2020622"</t>
  </si>
  <si>
    <t>هشام محمد توفيق محمد</t>
  </si>
  <si>
    <t>"2020662"</t>
  </si>
  <si>
    <t>رانيا عزام رمضان محمد</t>
  </si>
  <si>
    <t>"2020679"</t>
  </si>
  <si>
    <t>اسلام مصطفى محمد محمد</t>
  </si>
  <si>
    <t>"2020682"</t>
  </si>
  <si>
    <t>احمد عبدالله حمعة على</t>
  </si>
  <si>
    <t>محمد عاطف حلمي راشد</t>
  </si>
  <si>
    <t>"2020686"</t>
  </si>
  <si>
    <t>عبداللطيف جمال عبداللطيف مصلح</t>
  </si>
  <si>
    <t>"2020687"</t>
  </si>
  <si>
    <t>محمد عبدالله نمر زيدالكيلانى</t>
  </si>
  <si>
    <t>"2020688"</t>
  </si>
  <si>
    <t>عيسى نصار عيسى نصاصرة</t>
  </si>
  <si>
    <t>"2020690"</t>
  </si>
  <si>
    <t>معاذ حسين يوسف حبابة</t>
  </si>
  <si>
    <t>"2020692"</t>
  </si>
  <si>
    <t>ارو اتيم ارو دينق</t>
  </si>
  <si>
    <t>"2020693"</t>
  </si>
  <si>
    <t>ختام محمد احمد البرهم</t>
  </si>
  <si>
    <t>"2020694"</t>
  </si>
  <si>
    <t>اسماعيل محمد عطوة ابوركاب</t>
  </si>
  <si>
    <t>"2020695"</t>
  </si>
  <si>
    <t>الوليد احمد عايش ابومزيد</t>
  </si>
  <si>
    <t>"2020697"</t>
  </si>
  <si>
    <t>رماح سامر على الراعى</t>
  </si>
  <si>
    <t>"2020698"</t>
  </si>
  <si>
    <t>ادم نضال شفيق شستيه</t>
  </si>
  <si>
    <t>"2020699"</t>
  </si>
  <si>
    <t>نصرى خضر حسين عمر</t>
  </si>
  <si>
    <t>"2020700"</t>
  </si>
  <si>
    <t>محمد عبدالله عبدالعزيز الرسلان</t>
  </si>
  <si>
    <t>ارقم  ابراهيم محمد</t>
  </si>
  <si>
    <t>"2020702"</t>
  </si>
  <si>
    <t>محمد مجدى رايق حسين</t>
  </si>
  <si>
    <t>احمد عاطف محمد احمد</t>
  </si>
  <si>
    <t>محمد حسن عيد جيرمي</t>
  </si>
  <si>
    <t>احمد محمود عباس يوسف</t>
  </si>
  <si>
    <t>محمود علاء الدين رياض يوسف</t>
  </si>
  <si>
    <t>احمد رجب السيد زكى</t>
  </si>
  <si>
    <t>احمد عبد العزيز صديق عبد العزيز</t>
  </si>
  <si>
    <t>احمد ياسر محمد عبد الرحيم</t>
  </si>
  <si>
    <t>تغريد فيصل عبد الرازق عبد البديع</t>
  </si>
  <si>
    <t>حازم محمد عبد التواب ابراهيم</t>
  </si>
  <si>
    <t>رباب عبد الكريم عوض روبى</t>
  </si>
  <si>
    <t>رحاب صايم فتحى صايم</t>
  </si>
  <si>
    <t>سناء سعيد شعبان صادق</t>
  </si>
  <si>
    <t>علا محمد على محمد</t>
  </si>
  <si>
    <t>على انور على احمد السويفى</t>
  </si>
  <si>
    <t>على محمد عبد الفتاح عبد العظيم</t>
  </si>
  <si>
    <t>كريمة محمد شعبان حامد</t>
  </si>
  <si>
    <t>مروة محمد رمضان شاكر</t>
  </si>
  <si>
    <t>مريم رابح عبد الرحمن عطيه مساعد</t>
  </si>
  <si>
    <t>منار علاء محمد مبروك</t>
  </si>
  <si>
    <t>منى عيسى عبد التواب كامل</t>
  </si>
  <si>
    <t>ندا باشر رمضان باشر</t>
  </si>
  <si>
    <t>عديل معاوية باسم عديل</t>
  </si>
  <si>
    <t>"2019213"</t>
  </si>
  <si>
    <t>"2019278"</t>
  </si>
  <si>
    <t>"2019318"</t>
  </si>
  <si>
    <t xml:space="preserve">عبدالعزيز رمضان سعدي عبدالتواب </t>
  </si>
  <si>
    <t>"2020301"</t>
  </si>
  <si>
    <t>"2020314"</t>
  </si>
  <si>
    <t xml:space="preserve">احمد جوده احمد محمد المهدى  </t>
  </si>
  <si>
    <t>"2020317"</t>
  </si>
  <si>
    <t>"2020325"</t>
  </si>
  <si>
    <t>"2020332"</t>
  </si>
  <si>
    <t>"2020333"</t>
  </si>
  <si>
    <t>احمد مكرم عبد الغني يوسف</t>
  </si>
  <si>
    <t>"2020337"</t>
  </si>
  <si>
    <t>"2020338"</t>
  </si>
  <si>
    <t>اروى رضا عبدالستار عوض عبدالصمد</t>
  </si>
  <si>
    <t>"2020365"</t>
  </si>
  <si>
    <t>اميرة سيد احمد عبد الهادى</t>
  </si>
  <si>
    <t>"2020375"</t>
  </si>
  <si>
    <t xml:space="preserve">اية سامى قاسم على </t>
  </si>
  <si>
    <t>"2020389"</t>
  </si>
  <si>
    <t>"2020397"</t>
  </si>
  <si>
    <t>"2020405"</t>
  </si>
  <si>
    <t>حسن جلال حسن علي</t>
  </si>
  <si>
    <t>"2020419"</t>
  </si>
  <si>
    <t>"2020420"</t>
  </si>
  <si>
    <t>"2020454"</t>
  </si>
  <si>
    <t>"2020492"</t>
  </si>
  <si>
    <t>"2020494"</t>
  </si>
  <si>
    <t>"2020496"</t>
  </si>
  <si>
    <t>"2020513"</t>
  </si>
  <si>
    <t>"2020521"</t>
  </si>
  <si>
    <t xml:space="preserve">محمد حسن محمد السيد </t>
  </si>
  <si>
    <t>"2020524"</t>
  </si>
  <si>
    <t>محمد حمدي السيد علي</t>
  </si>
  <si>
    <t>"2020533"</t>
  </si>
  <si>
    <t xml:space="preserve">محمد شوقى كامل عبد الفتاح </t>
  </si>
  <si>
    <t>"2020551"</t>
  </si>
  <si>
    <t>"2020557"</t>
  </si>
  <si>
    <t>"2020568"</t>
  </si>
  <si>
    <t>"2020571"</t>
  </si>
  <si>
    <t>منة احمد محمد عاشور</t>
  </si>
  <si>
    <t>"2020573"</t>
  </si>
  <si>
    <t>"2020601"</t>
  </si>
  <si>
    <t>"2020641"</t>
  </si>
  <si>
    <t>يوسف حسين معوض حسن</t>
  </si>
  <si>
    <t>"2020651"</t>
  </si>
  <si>
    <t>"2020656"</t>
  </si>
  <si>
    <t>"2020673"</t>
  </si>
  <si>
    <t>مصطفى عبدالحليم عبدالله احمد</t>
  </si>
  <si>
    <t>"2020674"</t>
  </si>
  <si>
    <t>"2020689"</t>
  </si>
  <si>
    <t>عبدالله زياد عبدالله ابوعايش</t>
  </si>
  <si>
    <t>"2020696"</t>
  </si>
  <si>
    <t>امير ماهر عفيف ششترى</t>
  </si>
  <si>
    <t>موجل</t>
  </si>
  <si>
    <t>غ</t>
  </si>
  <si>
    <t>راسب</t>
  </si>
  <si>
    <t>مقبول رافه</t>
  </si>
  <si>
    <t>اعلي  المقبول</t>
  </si>
  <si>
    <t xml:space="preserve">رحاب احمد محمد السيد </t>
  </si>
  <si>
    <t>ابانوب عزت شهدى عيد</t>
  </si>
  <si>
    <t>اميره مصطفى على السيد</t>
  </si>
  <si>
    <t>محمد مرضي عبدالعزيز عبدالمجيدعبده</t>
  </si>
  <si>
    <t>نورهان محمد عبد الفتاح عبد الله</t>
  </si>
  <si>
    <t>زينب احمد عبد المجيد جوده</t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</si>
</sst>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</numFmts>
  <fonts count="55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90"/>
      <name val="Arial"/>
      <family val="2"/>
    </font>
    <font>
      <b/>
      <sz val="90"/>
      <name val="PT Bold Heading"/>
      <family val="0"/>
    </font>
    <font>
      <sz val="9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50"/>
      <name val="Arial"/>
      <family val="2"/>
    </font>
    <font>
      <b/>
      <sz val="50"/>
      <color indexed="10"/>
      <name val="Arial"/>
      <family val="2"/>
    </font>
    <font>
      <b/>
      <sz val="40"/>
      <name val="Arial"/>
      <family val="2"/>
    </font>
    <font>
      <b/>
      <sz val="60"/>
      <color indexed="8"/>
      <name val="Arial"/>
      <family val="2"/>
    </font>
    <font>
      <b/>
      <sz val="60"/>
      <color indexed="10"/>
      <name val="Arial"/>
      <family val="2"/>
    </font>
    <font>
      <b/>
      <sz val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50"/>
      <name val="Calibri"/>
      <family val="2"/>
    </font>
    <font>
      <b/>
      <sz val="50"/>
      <color indexed="10"/>
      <name val="Calibri"/>
      <family val="2"/>
    </font>
    <font>
      <b/>
      <sz val="40"/>
      <name val="Calibri"/>
      <family val="2"/>
    </font>
    <font>
      <b/>
      <sz val="50"/>
      <color rgb="FFFF0000"/>
      <name val="Calibri"/>
      <family val="2"/>
    </font>
    <font>
      <b/>
      <sz val="60"/>
      <color theme="1"/>
      <name val="Calibri"/>
      <family val="2"/>
    </font>
    <font>
      <b/>
      <sz val="60"/>
      <color rgb="FFFF0000"/>
      <name val="Calibri"/>
      <family val="2"/>
    </font>
    <font>
      <b/>
      <sz val="6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readingOrder="2"/>
    </xf>
    <xf numFmtId="0" fontId="3" fillId="33" borderId="0" xfId="0" applyFont="1" applyFill="1" applyBorder="1" applyAlignment="1">
      <alignment horizontal="center" vertical="center" readingOrder="2"/>
    </xf>
    <xf numFmtId="0" fontId="48" fillId="34" borderId="11" xfId="0" applyFont="1" applyFill="1" applyBorder="1" applyAlignment="1">
      <alignment horizontal="center" vertical="center" wrapText="1" readingOrder="2"/>
    </xf>
    <xf numFmtId="0" fontId="49" fillId="35" borderId="12" xfId="0" applyFont="1" applyFill="1" applyBorder="1" applyAlignment="1">
      <alignment horizontal="center" vertical="center" wrapText="1" readingOrder="2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49" fillId="35" borderId="12" xfId="0" applyFont="1" applyFill="1" applyBorder="1" applyAlignment="1">
      <alignment horizontal="center" vertical="center" wrapText="1" readingOrder="2"/>
    </xf>
    <xf numFmtId="0" fontId="48" fillId="34" borderId="11" xfId="0" applyFont="1" applyFill="1" applyBorder="1" applyAlignment="1">
      <alignment horizontal="center" vertical="center" wrapText="1" readingOrder="2"/>
    </xf>
    <xf numFmtId="0" fontId="48" fillId="33" borderId="10" xfId="0" applyFont="1" applyFill="1" applyBorder="1" applyAlignment="1">
      <alignment horizontal="center" vertical="center" readingOrder="2"/>
    </xf>
    <xf numFmtId="0" fontId="48" fillId="34" borderId="11" xfId="0" applyFont="1" applyFill="1" applyBorder="1" applyAlignment="1">
      <alignment horizontal="center" vertical="center" wrapText="1" readingOrder="2"/>
    </xf>
    <xf numFmtId="0" fontId="49" fillId="35" borderId="13" xfId="0" applyFont="1" applyFill="1" applyBorder="1" applyAlignment="1">
      <alignment horizontal="center" vertical="center" wrapText="1" readingOrder="2"/>
    </xf>
    <xf numFmtId="0" fontId="49" fillId="35" borderId="12" xfId="0" applyFont="1" applyFill="1" applyBorder="1" applyAlignment="1">
      <alignment horizontal="center" vertical="center" wrapText="1" readingOrder="2"/>
    </xf>
    <xf numFmtId="10" fontId="50" fillId="33" borderId="10" xfId="59" applyNumberFormat="1" applyFont="1" applyFill="1" applyBorder="1" applyAlignment="1">
      <alignment horizontal="center" vertical="center" readingOrder="2"/>
    </xf>
    <xf numFmtId="0" fontId="51" fillId="33" borderId="10" xfId="0" applyFont="1" applyFill="1" applyBorder="1" applyAlignment="1">
      <alignment horizontal="center" vertical="center" readingOrder="2"/>
    </xf>
    <xf numFmtId="0" fontId="52" fillId="36" borderId="10" xfId="0" applyFont="1" applyFill="1" applyBorder="1" applyAlignment="1">
      <alignment horizontal="center" vertical="center" wrapText="1" readingOrder="2"/>
    </xf>
    <xf numFmtId="0" fontId="52" fillId="33" borderId="10" xfId="0" applyFont="1" applyFill="1" applyBorder="1" applyAlignment="1">
      <alignment horizontal="center" vertical="center" readingOrder="2"/>
    </xf>
    <xf numFmtId="0" fontId="53" fillId="33" borderId="10" xfId="0" applyFont="1" applyFill="1" applyBorder="1" applyAlignment="1">
      <alignment horizontal="center" vertical="center" readingOrder="2"/>
    </xf>
    <xf numFmtId="0" fontId="52" fillId="19" borderId="10" xfId="0" applyFont="1" applyFill="1" applyBorder="1" applyAlignment="1">
      <alignment horizontal="center" vertical="center" readingOrder="2"/>
    </xf>
    <xf numFmtId="0" fontId="53" fillId="19" borderId="10" xfId="0" applyFont="1" applyFill="1" applyBorder="1" applyAlignment="1">
      <alignment horizontal="center" vertical="center" readingOrder="2"/>
    </xf>
    <xf numFmtId="0" fontId="52" fillId="37" borderId="10" xfId="0" applyFont="1" applyFill="1" applyBorder="1" applyAlignment="1">
      <alignment horizontal="center" vertical="center" readingOrder="2"/>
    </xf>
    <xf numFmtId="0" fontId="54" fillId="33" borderId="10" xfId="0" applyFont="1" applyFill="1" applyBorder="1" applyAlignment="1">
      <alignment horizontal="center" vertical="center" readingOrder="2"/>
    </xf>
    <xf numFmtId="0" fontId="53" fillId="37" borderId="10" xfId="0" applyFont="1" applyFill="1" applyBorder="1" applyAlignment="1">
      <alignment horizontal="center" vertical="center" readingOrder="2"/>
    </xf>
    <xf numFmtId="0" fontId="48" fillId="37" borderId="10" xfId="0" applyFont="1" applyFill="1" applyBorder="1" applyAlignment="1">
      <alignment horizontal="center" vertical="center" readingOrder="2"/>
    </xf>
    <xf numFmtId="0" fontId="48" fillId="34" borderId="11" xfId="0" applyFont="1" applyFill="1" applyBorder="1" applyAlignment="1">
      <alignment horizontal="center" vertical="center" wrapText="1" readingOrder="2"/>
    </xf>
    <xf numFmtId="0" fontId="48" fillId="34" borderId="13" xfId="0" applyFont="1" applyFill="1" applyBorder="1" applyAlignment="1">
      <alignment horizontal="center" vertical="center" wrapText="1" readingOrder="2"/>
    </xf>
    <xf numFmtId="0" fontId="48" fillId="34" borderId="12" xfId="0" applyFont="1" applyFill="1" applyBorder="1" applyAlignment="1">
      <alignment horizontal="center" vertical="center" wrapText="1" readingOrder="2"/>
    </xf>
    <xf numFmtId="0" fontId="49" fillId="35" borderId="13" xfId="0" applyFont="1" applyFill="1" applyBorder="1" applyAlignment="1">
      <alignment horizontal="center" vertical="center" wrapText="1" readingOrder="2"/>
    </xf>
    <xf numFmtId="0" fontId="49" fillId="35" borderId="12" xfId="0" applyFont="1" applyFill="1" applyBorder="1" applyAlignment="1">
      <alignment horizontal="center" vertical="center" wrapText="1" readingOrder="2"/>
    </xf>
    <xf numFmtId="0" fontId="49" fillId="35" borderId="11" xfId="0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95250</xdr:rowOff>
    </xdr:from>
    <xdr:to>
      <xdr:col>2</xdr:col>
      <xdr:colOff>2657475</xdr:colOff>
      <xdr:row>0</xdr:row>
      <xdr:rowOff>2171700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5250"/>
          <a:ext cx="33051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666750</xdr:colOff>
      <xdr:row>0</xdr:row>
      <xdr:rowOff>114300</xdr:rowOff>
    </xdr:from>
    <xdr:to>
      <xdr:col>15</xdr:col>
      <xdr:colOff>419100</xdr:colOff>
      <xdr:row>0</xdr:row>
      <xdr:rowOff>1828800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5548550" y="114300"/>
          <a:ext cx="67627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</xdr:row>
      <xdr:rowOff>0</xdr:rowOff>
    </xdr:from>
    <xdr:to>
      <xdr:col>2</xdr:col>
      <xdr:colOff>1047750</xdr:colOff>
      <xdr:row>13</xdr:row>
      <xdr:rowOff>0</xdr:rowOff>
    </xdr:to>
    <xdr:pic>
      <xdr:nvPicPr>
        <xdr:cNvPr id="3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22694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21</xdr:row>
      <xdr:rowOff>0</xdr:rowOff>
    </xdr:from>
    <xdr:to>
      <xdr:col>2</xdr:col>
      <xdr:colOff>1047750</xdr:colOff>
      <xdr:row>21</xdr:row>
      <xdr:rowOff>0</xdr:rowOff>
    </xdr:to>
    <xdr:pic>
      <xdr:nvPicPr>
        <xdr:cNvPr id="4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42328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30</xdr:row>
      <xdr:rowOff>0</xdr:rowOff>
    </xdr:from>
    <xdr:to>
      <xdr:col>2</xdr:col>
      <xdr:colOff>1047750</xdr:colOff>
      <xdr:row>30</xdr:row>
      <xdr:rowOff>0</xdr:rowOff>
    </xdr:to>
    <xdr:pic>
      <xdr:nvPicPr>
        <xdr:cNvPr id="5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76916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41</xdr:row>
      <xdr:rowOff>0</xdr:rowOff>
    </xdr:from>
    <xdr:to>
      <xdr:col>2</xdr:col>
      <xdr:colOff>1047750</xdr:colOff>
      <xdr:row>41</xdr:row>
      <xdr:rowOff>0</xdr:rowOff>
    </xdr:to>
    <xdr:pic>
      <xdr:nvPicPr>
        <xdr:cNvPr id="6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41413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61</xdr:row>
      <xdr:rowOff>0</xdr:rowOff>
    </xdr:from>
    <xdr:to>
      <xdr:col>2</xdr:col>
      <xdr:colOff>1047750</xdr:colOff>
      <xdr:row>61</xdr:row>
      <xdr:rowOff>0</xdr:rowOff>
    </xdr:to>
    <xdr:pic>
      <xdr:nvPicPr>
        <xdr:cNvPr id="7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40498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72</xdr:row>
      <xdr:rowOff>0</xdr:rowOff>
    </xdr:from>
    <xdr:to>
      <xdr:col>2</xdr:col>
      <xdr:colOff>1047750</xdr:colOff>
      <xdr:row>72</xdr:row>
      <xdr:rowOff>0</xdr:rowOff>
    </xdr:to>
    <xdr:pic>
      <xdr:nvPicPr>
        <xdr:cNvPr id="8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04995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</xdr:row>
      <xdr:rowOff>0</xdr:rowOff>
    </xdr:from>
    <xdr:to>
      <xdr:col>2</xdr:col>
      <xdr:colOff>1047750</xdr:colOff>
      <xdr:row>13</xdr:row>
      <xdr:rowOff>0</xdr:rowOff>
    </xdr:to>
    <xdr:pic>
      <xdr:nvPicPr>
        <xdr:cNvPr id="9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22694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21</xdr:row>
      <xdr:rowOff>0</xdr:rowOff>
    </xdr:from>
    <xdr:to>
      <xdr:col>2</xdr:col>
      <xdr:colOff>1047750</xdr:colOff>
      <xdr:row>21</xdr:row>
      <xdr:rowOff>0</xdr:rowOff>
    </xdr:to>
    <xdr:pic>
      <xdr:nvPicPr>
        <xdr:cNvPr id="10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42328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30</xdr:row>
      <xdr:rowOff>0</xdr:rowOff>
    </xdr:from>
    <xdr:to>
      <xdr:col>2</xdr:col>
      <xdr:colOff>1047750</xdr:colOff>
      <xdr:row>30</xdr:row>
      <xdr:rowOff>0</xdr:rowOff>
    </xdr:to>
    <xdr:pic>
      <xdr:nvPicPr>
        <xdr:cNvPr id="11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76916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41</xdr:row>
      <xdr:rowOff>0</xdr:rowOff>
    </xdr:from>
    <xdr:to>
      <xdr:col>2</xdr:col>
      <xdr:colOff>1047750</xdr:colOff>
      <xdr:row>41</xdr:row>
      <xdr:rowOff>0</xdr:rowOff>
    </xdr:to>
    <xdr:pic>
      <xdr:nvPicPr>
        <xdr:cNvPr id="12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41413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61</xdr:row>
      <xdr:rowOff>0</xdr:rowOff>
    </xdr:from>
    <xdr:to>
      <xdr:col>2</xdr:col>
      <xdr:colOff>1047750</xdr:colOff>
      <xdr:row>61</xdr:row>
      <xdr:rowOff>0</xdr:rowOff>
    </xdr:to>
    <xdr:pic>
      <xdr:nvPicPr>
        <xdr:cNvPr id="13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40498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72</xdr:row>
      <xdr:rowOff>0</xdr:rowOff>
    </xdr:from>
    <xdr:to>
      <xdr:col>2</xdr:col>
      <xdr:colOff>1047750</xdr:colOff>
      <xdr:row>72</xdr:row>
      <xdr:rowOff>0</xdr:rowOff>
    </xdr:to>
    <xdr:pic>
      <xdr:nvPicPr>
        <xdr:cNvPr id="14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04995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F102"/>
  <sheetViews>
    <sheetView rightToLeft="1" tabSelected="1" zoomScale="25" zoomScaleNormal="25" zoomScaleSheetLayoutView="25" workbookViewId="0" topLeftCell="B33">
      <selection activeCell="I41" sqref="I41"/>
    </sheetView>
  </sheetViews>
  <sheetFormatPr defaultColWidth="9.140625" defaultRowHeight="33" customHeight="1"/>
  <cols>
    <col min="1" max="1" width="0.13671875" style="0" customWidth="1"/>
    <col min="2" max="2" width="27.8515625" style="0" customWidth="1"/>
    <col min="3" max="3" width="59.421875" style="0" customWidth="1"/>
    <col min="4" max="4" width="192.57421875" style="0" customWidth="1"/>
    <col min="5" max="5" width="55.57421875" style="0" customWidth="1"/>
    <col min="6" max="6" width="8.57421875" style="0" hidden="1" customWidth="1"/>
    <col min="7" max="7" width="72.140625" style="0" customWidth="1"/>
    <col min="8" max="8" width="69.8515625" style="0" customWidth="1"/>
    <col min="9" max="9" width="68.8515625" style="0" customWidth="1"/>
    <col min="10" max="10" width="69.421875" style="0" customWidth="1"/>
    <col min="11" max="11" width="57.28125" style="1" customWidth="1"/>
    <col min="12" max="12" width="85.7109375" style="1" customWidth="1"/>
    <col min="13" max="13" width="1.1484375" style="1" customWidth="1"/>
    <col min="14" max="84" width="9.140625" style="1" customWidth="1"/>
  </cols>
  <sheetData>
    <row r="1" spans="2:84" s="12" customFormat="1" ht="182.25" customHeight="1" thickBot="1">
      <c r="B1" s="8"/>
      <c r="C1" s="9" t="s">
        <v>3</v>
      </c>
      <c r="D1" s="10" t="s">
        <v>18</v>
      </c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</row>
    <row r="2" spans="2:84" s="2" customFormat="1" ht="202.5" customHeight="1" thickTop="1">
      <c r="B2" s="30" t="s">
        <v>1</v>
      </c>
      <c r="C2" s="30" t="s">
        <v>0</v>
      </c>
      <c r="D2" s="30" t="s">
        <v>2</v>
      </c>
      <c r="E2" s="6" t="s">
        <v>4</v>
      </c>
      <c r="F2" s="35" t="s">
        <v>8</v>
      </c>
      <c r="G2" s="6" t="s">
        <v>5</v>
      </c>
      <c r="H2" s="14" t="s">
        <v>14</v>
      </c>
      <c r="I2" s="6" t="s">
        <v>16</v>
      </c>
      <c r="J2" s="16"/>
      <c r="K2" s="30" t="s">
        <v>6</v>
      </c>
      <c r="L2" s="30" t="s">
        <v>7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2:84" s="2" customFormat="1" ht="165" customHeight="1" thickBot="1">
      <c r="B3" s="31"/>
      <c r="C3" s="31"/>
      <c r="D3" s="31"/>
      <c r="E3" s="33" t="s">
        <v>10</v>
      </c>
      <c r="F3" s="33"/>
      <c r="G3" s="33" t="s">
        <v>13</v>
      </c>
      <c r="H3" s="13" t="s">
        <v>11</v>
      </c>
      <c r="I3" s="7" t="s">
        <v>12</v>
      </c>
      <c r="J3" s="17" t="s">
        <v>9</v>
      </c>
      <c r="K3" s="31"/>
      <c r="L3" s="3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2:84" s="2" customFormat="1" ht="144" customHeight="1" thickBot="1" thickTop="1">
      <c r="B4" s="32"/>
      <c r="C4" s="32"/>
      <c r="D4" s="32"/>
      <c r="E4" s="34"/>
      <c r="F4" s="34"/>
      <c r="G4" s="34"/>
      <c r="H4" s="13" t="s">
        <v>15</v>
      </c>
      <c r="I4" s="7" t="s">
        <v>17</v>
      </c>
      <c r="J4" s="18"/>
      <c r="K4" s="32"/>
      <c r="L4" s="3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2:84" s="4" customFormat="1" ht="117.75" customHeight="1" thickBot="1" thickTop="1">
      <c r="B5" s="21">
        <v>1</v>
      </c>
      <c r="C5" s="22" t="s">
        <v>19</v>
      </c>
      <c r="D5" s="24" t="s">
        <v>20</v>
      </c>
      <c r="E5" s="15" t="s">
        <v>203</v>
      </c>
      <c r="F5" s="15"/>
      <c r="G5" s="15" t="s">
        <v>203</v>
      </c>
      <c r="H5" s="15" t="s">
        <v>203</v>
      </c>
      <c r="I5" s="15" t="s">
        <v>203</v>
      </c>
      <c r="J5" s="15" t="s">
        <v>203</v>
      </c>
      <c r="K5" s="15" t="s">
        <v>203</v>
      </c>
      <c r="L5" s="15" t="s">
        <v>203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2:84" s="4" customFormat="1" ht="117.75" customHeight="1" thickBot="1" thickTop="1">
      <c r="B6" s="21">
        <v>2</v>
      </c>
      <c r="C6" s="22" t="s">
        <v>21</v>
      </c>
      <c r="D6" s="24" t="s">
        <v>22</v>
      </c>
      <c r="E6" s="15" t="s">
        <v>204</v>
      </c>
      <c r="F6" s="15"/>
      <c r="G6" s="15" t="s">
        <v>204</v>
      </c>
      <c r="H6" s="15" t="s">
        <v>204</v>
      </c>
      <c r="I6" s="15" t="s">
        <v>204</v>
      </c>
      <c r="J6" s="15" t="s">
        <v>204</v>
      </c>
      <c r="K6" s="15" t="s">
        <v>204</v>
      </c>
      <c r="L6" s="15" t="s">
        <v>204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2:84" s="4" customFormat="1" ht="117.75" customHeight="1" thickBot="1" thickTop="1">
      <c r="B7" s="21">
        <v>3</v>
      </c>
      <c r="C7" s="22" t="s">
        <v>23</v>
      </c>
      <c r="D7" s="24" t="s">
        <v>24</v>
      </c>
      <c r="E7" s="15" t="s">
        <v>204</v>
      </c>
      <c r="F7" s="15"/>
      <c r="G7" s="15" t="s">
        <v>204</v>
      </c>
      <c r="H7" s="15" t="s">
        <v>204</v>
      </c>
      <c r="I7" s="15" t="s">
        <v>204</v>
      </c>
      <c r="J7" s="15" t="s">
        <v>204</v>
      </c>
      <c r="K7" s="15" t="s">
        <v>204</v>
      </c>
      <c r="L7" s="15" t="s">
        <v>204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2:84" s="4" customFormat="1" ht="117.75" customHeight="1" thickBot="1" thickTop="1">
      <c r="B8" s="21">
        <v>4</v>
      </c>
      <c r="C8" s="22" t="s">
        <v>25</v>
      </c>
      <c r="D8" s="24" t="s">
        <v>26</v>
      </c>
      <c r="E8" s="15">
        <v>20</v>
      </c>
      <c r="F8" s="15"/>
      <c r="G8" s="15">
        <v>28</v>
      </c>
      <c r="H8" s="15">
        <v>29</v>
      </c>
      <c r="I8" s="15">
        <f aca="true" t="shared" si="0" ref="I8:I13">H8+G8+E8</f>
        <v>77</v>
      </c>
      <c r="J8" s="15">
        <v>77</v>
      </c>
      <c r="K8" s="19">
        <f>J8/150</f>
        <v>0.5133333333333333</v>
      </c>
      <c r="L8" s="15" t="str">
        <f>IF(K8&gt;=85%,"امتياز",IF(K8&gt;=75%," جيد جدا",IF(K8&gt;=65%,"جيد",IF(K8&gt;=60%,"مقبول","ضعيف"))))</f>
        <v>ضعيف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>
        <v>26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</row>
    <row r="9" spans="2:84" s="4" customFormat="1" ht="117.75" customHeight="1" thickBot="1" thickTop="1">
      <c r="B9" s="21">
        <v>5</v>
      </c>
      <c r="C9" s="22" t="s">
        <v>149</v>
      </c>
      <c r="D9" s="24" t="s">
        <v>127</v>
      </c>
      <c r="E9" s="15">
        <v>15</v>
      </c>
      <c r="F9" s="15"/>
      <c r="G9" s="15">
        <v>19</v>
      </c>
      <c r="H9" s="15">
        <v>40</v>
      </c>
      <c r="I9" s="15">
        <f t="shared" si="0"/>
        <v>74</v>
      </c>
      <c r="J9" s="15">
        <v>74</v>
      </c>
      <c r="K9" s="19">
        <f>J9/150</f>
        <v>0.49333333333333335</v>
      </c>
      <c r="L9" s="15" t="str">
        <f>IF(K9&gt;=85%,"امتياز",IF(K9&gt;=75%," جيد جدا",IF(K9&gt;=65%,"جيد",IF(K9&gt;=60%,"مقبول","ضعيف"))))</f>
        <v>ضعيف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2:84" s="4" customFormat="1" ht="117.75" customHeight="1" thickBot="1" thickTop="1">
      <c r="B10" s="21">
        <v>6</v>
      </c>
      <c r="C10" s="23" t="s">
        <v>150</v>
      </c>
      <c r="D10" s="28" t="s">
        <v>208</v>
      </c>
      <c r="E10" s="15">
        <v>26</v>
      </c>
      <c r="F10" s="15"/>
      <c r="G10" s="15">
        <v>27.5</v>
      </c>
      <c r="H10" s="15">
        <v>35</v>
      </c>
      <c r="I10" s="15">
        <v>89.5</v>
      </c>
      <c r="J10" s="15">
        <v>90</v>
      </c>
      <c r="K10" s="19">
        <f>J10/150</f>
        <v>0.6</v>
      </c>
      <c r="L10" s="15" t="s">
        <v>206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2:84" s="4" customFormat="1" ht="117.75" customHeight="1" thickBot="1" thickTop="1">
      <c r="B11" s="21">
        <v>7</v>
      </c>
      <c r="C11" s="22" t="s">
        <v>27</v>
      </c>
      <c r="D11" s="24" t="s">
        <v>28</v>
      </c>
      <c r="E11" s="15">
        <v>11</v>
      </c>
      <c r="F11" s="15"/>
      <c r="G11" s="15">
        <v>12</v>
      </c>
      <c r="H11" s="15">
        <v>33</v>
      </c>
      <c r="I11" s="15">
        <f t="shared" si="0"/>
        <v>56</v>
      </c>
      <c r="J11" s="15">
        <v>56</v>
      </c>
      <c r="K11" s="19">
        <f>I11/150</f>
        <v>0.37333333333333335</v>
      </c>
      <c r="L11" s="15" t="str">
        <f>IF(K11&gt;=85%,"امتياز",IF(K11&gt;=75%," جيد جدا",IF(K11&gt;=65%,"جيد",IF(K11&gt;=60%,"مقبول","ضعيف"))))</f>
        <v>ضعيف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</row>
    <row r="12" spans="2:84" s="4" customFormat="1" ht="117.75" customHeight="1" thickBot="1" thickTop="1">
      <c r="B12" s="21">
        <v>8</v>
      </c>
      <c r="C12" s="23" t="s">
        <v>151</v>
      </c>
      <c r="D12" s="25" t="s">
        <v>152</v>
      </c>
      <c r="E12" s="20">
        <v>32</v>
      </c>
      <c r="F12" s="15"/>
      <c r="G12" s="15">
        <v>41</v>
      </c>
      <c r="H12" s="15">
        <v>42</v>
      </c>
      <c r="I12" s="15">
        <f t="shared" si="0"/>
        <v>115</v>
      </c>
      <c r="J12" s="29">
        <v>115</v>
      </c>
      <c r="K12" s="19">
        <f>I12/150</f>
        <v>0.7666666666666667</v>
      </c>
      <c r="L12" s="15" t="str">
        <f>IF(K12&gt;=85%,"امتياز",IF(K12&gt;=75%," جيد جدا",IF(K12&gt;=65%,"جيد",IF(K12&gt;=60%,"مقبول","ضعيف"))))</f>
        <v> جيد جدا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</row>
    <row r="13" spans="2:84" s="4" customFormat="1" ht="117.75" customHeight="1" thickBot="1" thickTop="1">
      <c r="B13" s="21">
        <v>9</v>
      </c>
      <c r="C13" s="22" t="s">
        <v>29</v>
      </c>
      <c r="D13" s="26" t="s">
        <v>30</v>
      </c>
      <c r="E13" s="15">
        <v>19</v>
      </c>
      <c r="F13" s="15"/>
      <c r="G13" s="15">
        <v>29</v>
      </c>
      <c r="H13" s="15">
        <v>33</v>
      </c>
      <c r="I13" s="15">
        <f t="shared" si="0"/>
        <v>81</v>
      </c>
      <c r="J13" s="15">
        <v>81</v>
      </c>
      <c r="K13" s="19">
        <f>I13/150</f>
        <v>0.54</v>
      </c>
      <c r="L13" s="15" t="str">
        <f>IF(K13&gt;=85%,"امتياز",IF(K13&gt;=75%," جيد جدا",IF(K13&gt;=65%,"جيد",IF(K13&gt;=60%,"مقبول","ضعيف"))))</f>
        <v>ضعيف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</row>
    <row r="14" spans="2:84" s="4" customFormat="1" ht="117.75" customHeight="1" thickBot="1" thickTop="1">
      <c r="B14" s="21">
        <v>10</v>
      </c>
      <c r="C14" s="22">
        <v>2019353</v>
      </c>
      <c r="D14" s="24" t="s">
        <v>31</v>
      </c>
      <c r="E14" s="15">
        <v>16</v>
      </c>
      <c r="F14" s="15"/>
      <c r="G14" s="15" t="s">
        <v>204</v>
      </c>
      <c r="H14" s="15" t="s">
        <v>204</v>
      </c>
      <c r="I14" s="15" t="s">
        <v>204</v>
      </c>
      <c r="J14" s="15" t="s">
        <v>204</v>
      </c>
      <c r="K14" s="15" t="s">
        <v>204</v>
      </c>
      <c r="L14" s="15" t="s">
        <v>204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</row>
    <row r="15" spans="2:84" s="4" customFormat="1" ht="117.75" customHeight="1" thickBot="1" thickTop="1">
      <c r="B15" s="21">
        <v>11</v>
      </c>
      <c r="C15" s="22">
        <v>2019364</v>
      </c>
      <c r="D15" s="24" t="s">
        <v>130</v>
      </c>
      <c r="E15" s="15">
        <v>17</v>
      </c>
      <c r="F15" s="15"/>
      <c r="G15" s="15">
        <v>25</v>
      </c>
      <c r="H15" s="15">
        <v>37</v>
      </c>
      <c r="I15" s="15">
        <f>H15+G15+E15</f>
        <v>79</v>
      </c>
      <c r="J15" s="15">
        <v>79</v>
      </c>
      <c r="K15" s="19">
        <f>I15/150</f>
        <v>0.5266666666666666</v>
      </c>
      <c r="L15" s="15" t="str">
        <f>IF(K15&gt;=85%,"امتياز",IF(K15&gt;=75%," جيد جدا",IF(K15&gt;=65%,"جيد",IF(K15&gt;=60%,"مقبول","ضعيف"))))</f>
        <v>ضعيف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</row>
    <row r="16" spans="2:84" s="4" customFormat="1" ht="117.75" customHeight="1" thickBot="1" thickTop="1">
      <c r="B16" s="21">
        <v>12</v>
      </c>
      <c r="C16" s="23" t="s">
        <v>32</v>
      </c>
      <c r="D16" s="25" t="s">
        <v>33</v>
      </c>
      <c r="E16" s="15">
        <v>26</v>
      </c>
      <c r="F16" s="15"/>
      <c r="G16" s="15" t="s">
        <v>203</v>
      </c>
      <c r="H16" s="15" t="s">
        <v>203</v>
      </c>
      <c r="I16" s="15" t="s">
        <v>203</v>
      </c>
      <c r="J16" s="15" t="s">
        <v>203</v>
      </c>
      <c r="K16" s="19" t="s">
        <v>203</v>
      </c>
      <c r="L16" s="15" t="s">
        <v>203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</row>
    <row r="17" spans="2:84" s="4" customFormat="1" ht="117.75" customHeight="1" thickBot="1" thickTop="1">
      <c r="B17" s="21">
        <v>13</v>
      </c>
      <c r="C17" s="22" t="s">
        <v>34</v>
      </c>
      <c r="D17" s="24" t="s">
        <v>35</v>
      </c>
      <c r="E17" s="15">
        <v>29</v>
      </c>
      <c r="F17" s="15"/>
      <c r="G17" s="15">
        <v>3</v>
      </c>
      <c r="H17" s="15">
        <v>28</v>
      </c>
      <c r="I17" s="15">
        <f>H17+G17+E17</f>
        <v>60</v>
      </c>
      <c r="J17" s="15">
        <v>60</v>
      </c>
      <c r="K17" s="19">
        <f>I17/150</f>
        <v>0.4</v>
      </c>
      <c r="L17" s="15" t="str">
        <f aca="true" t="shared" si="1" ref="L17:L42">IF(K17&gt;=85%,"امتياز",IF(K17&gt;=75%," جيد جدا",IF(K17&gt;=65%,"جيد",IF(K17&gt;=60%,"مقبول","ضعيف"))))</f>
        <v>ضعيف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</row>
    <row r="18" spans="2:84" s="4" customFormat="1" ht="117.75" customHeight="1" thickBot="1" thickTop="1">
      <c r="B18" s="21">
        <v>14</v>
      </c>
      <c r="C18" s="22" t="s">
        <v>36</v>
      </c>
      <c r="D18" s="24" t="s">
        <v>37</v>
      </c>
      <c r="E18" s="15" t="s">
        <v>204</v>
      </c>
      <c r="F18" s="15"/>
      <c r="G18" s="15">
        <v>22.5</v>
      </c>
      <c r="H18" s="15">
        <v>37</v>
      </c>
      <c r="I18" s="15">
        <f>H18+G18</f>
        <v>59.5</v>
      </c>
      <c r="J18" s="15">
        <v>60</v>
      </c>
      <c r="K18" s="19">
        <f>I18/150</f>
        <v>0.39666666666666667</v>
      </c>
      <c r="L18" s="15" t="str">
        <f t="shared" si="1"/>
        <v>ضعيف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</row>
    <row r="19" spans="2:84" s="4" customFormat="1" ht="117.75" customHeight="1" thickBot="1" thickTop="1">
      <c r="B19" s="21">
        <v>15</v>
      </c>
      <c r="C19" s="22">
        <v>2019451</v>
      </c>
      <c r="D19" s="24" t="s">
        <v>38</v>
      </c>
      <c r="E19" s="15">
        <v>18</v>
      </c>
      <c r="F19" s="15"/>
      <c r="G19" s="15">
        <v>24</v>
      </c>
      <c r="H19" s="15">
        <v>32</v>
      </c>
      <c r="I19" s="15">
        <f aca="true" t="shared" si="2" ref="I19:I27">H19+G19+E19</f>
        <v>74</v>
      </c>
      <c r="J19" s="15">
        <v>74</v>
      </c>
      <c r="K19" s="19">
        <f>I19/150</f>
        <v>0.49333333333333335</v>
      </c>
      <c r="L19" s="15" t="str">
        <f t="shared" si="1"/>
        <v>ضعيف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</row>
    <row r="20" spans="2:84" s="4" customFormat="1" ht="117.75" customHeight="1" thickBot="1" thickTop="1">
      <c r="B20" s="21">
        <v>16</v>
      </c>
      <c r="C20" s="23">
        <v>2019453</v>
      </c>
      <c r="D20" s="25" t="s">
        <v>128</v>
      </c>
      <c r="E20" s="20">
        <v>34</v>
      </c>
      <c r="F20" s="15"/>
      <c r="G20" s="15">
        <v>23.5</v>
      </c>
      <c r="H20" s="15">
        <v>45</v>
      </c>
      <c r="I20" s="15">
        <f t="shared" si="2"/>
        <v>102.5</v>
      </c>
      <c r="J20" s="15">
        <v>103</v>
      </c>
      <c r="K20" s="19">
        <f>J20/150</f>
        <v>0.6866666666666666</v>
      </c>
      <c r="L20" s="15" t="str">
        <f t="shared" si="1"/>
        <v>جيد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</row>
    <row r="21" spans="2:84" s="4" customFormat="1" ht="117.75" customHeight="1" thickBot="1" thickTop="1">
      <c r="B21" s="21">
        <v>17</v>
      </c>
      <c r="C21" s="22" t="s">
        <v>39</v>
      </c>
      <c r="D21" s="24" t="s">
        <v>40</v>
      </c>
      <c r="E21" s="15">
        <v>22</v>
      </c>
      <c r="F21" s="15"/>
      <c r="G21" s="15">
        <v>27</v>
      </c>
      <c r="H21" s="15">
        <v>29</v>
      </c>
      <c r="I21" s="15">
        <f t="shared" si="2"/>
        <v>78</v>
      </c>
      <c r="J21" s="15">
        <v>78</v>
      </c>
      <c r="K21" s="19">
        <f aca="true" t="shared" si="3" ref="K21:K83">J21/150</f>
        <v>0.52</v>
      </c>
      <c r="L21" s="15" t="str">
        <f t="shared" si="1"/>
        <v>ضعيف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</row>
    <row r="22" spans="2:84" s="4" customFormat="1" ht="117.75" customHeight="1" thickBot="1" thickTop="1">
      <c r="B22" s="21">
        <v>18</v>
      </c>
      <c r="C22" s="22" t="s">
        <v>153</v>
      </c>
      <c r="D22" s="26" t="s">
        <v>209</v>
      </c>
      <c r="E22" s="15">
        <v>22</v>
      </c>
      <c r="F22" s="15"/>
      <c r="G22" s="15">
        <v>27</v>
      </c>
      <c r="H22" s="15">
        <v>40</v>
      </c>
      <c r="I22" s="15">
        <v>90</v>
      </c>
      <c r="J22" s="15">
        <v>90</v>
      </c>
      <c r="K22" s="19">
        <f t="shared" si="3"/>
        <v>0.6</v>
      </c>
      <c r="L22" s="15" t="s">
        <v>206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</row>
    <row r="23" spans="2:84" s="4" customFormat="1" ht="117.75" customHeight="1" thickBot="1" thickTop="1">
      <c r="B23" s="21">
        <v>19</v>
      </c>
      <c r="C23" s="22" t="s">
        <v>41</v>
      </c>
      <c r="D23" s="22" t="s">
        <v>42</v>
      </c>
      <c r="E23" s="15">
        <v>17</v>
      </c>
      <c r="F23" s="15"/>
      <c r="G23" s="15">
        <v>12</v>
      </c>
      <c r="H23" s="15">
        <v>33</v>
      </c>
      <c r="I23" s="15">
        <f t="shared" si="2"/>
        <v>62</v>
      </c>
      <c r="J23" s="15">
        <v>62</v>
      </c>
      <c r="K23" s="19">
        <f t="shared" si="3"/>
        <v>0.41333333333333333</v>
      </c>
      <c r="L23" s="15" t="str">
        <f t="shared" si="1"/>
        <v>ضعيف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</row>
    <row r="24" spans="2:84" s="4" customFormat="1" ht="117.75" customHeight="1" thickBot="1" thickTop="1">
      <c r="B24" s="21">
        <v>20</v>
      </c>
      <c r="C24" s="22" t="s">
        <v>154</v>
      </c>
      <c r="D24" s="22" t="s">
        <v>155</v>
      </c>
      <c r="E24" s="15">
        <v>24</v>
      </c>
      <c r="F24" s="15"/>
      <c r="G24" s="15">
        <v>38</v>
      </c>
      <c r="H24" s="15">
        <v>40</v>
      </c>
      <c r="I24" s="15">
        <v>97</v>
      </c>
      <c r="J24" s="15">
        <v>97</v>
      </c>
      <c r="K24" s="19">
        <f t="shared" si="3"/>
        <v>0.6466666666666666</v>
      </c>
      <c r="L24" s="15" t="s">
        <v>207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</row>
    <row r="25" spans="2:84" s="4" customFormat="1" ht="117.75" customHeight="1" thickBot="1" thickTop="1">
      <c r="B25" s="21">
        <v>21</v>
      </c>
      <c r="C25" s="22" t="s">
        <v>156</v>
      </c>
      <c r="D25" s="22" t="s">
        <v>131</v>
      </c>
      <c r="E25" s="15">
        <v>21</v>
      </c>
      <c r="F25" s="15"/>
      <c r="G25" s="15">
        <v>27</v>
      </c>
      <c r="H25" s="15">
        <v>47</v>
      </c>
      <c r="I25" s="15">
        <f t="shared" si="2"/>
        <v>95</v>
      </c>
      <c r="J25" s="15">
        <v>95</v>
      </c>
      <c r="K25" s="19">
        <f t="shared" si="3"/>
        <v>0.6333333333333333</v>
      </c>
      <c r="L25" s="15" t="str">
        <f t="shared" si="1"/>
        <v>مقبول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</row>
    <row r="26" spans="2:84" s="4" customFormat="1" ht="117.75" customHeight="1" thickBot="1" thickTop="1">
      <c r="B26" s="21">
        <v>22</v>
      </c>
      <c r="C26" s="22" t="s">
        <v>43</v>
      </c>
      <c r="D26" s="22" t="s">
        <v>44</v>
      </c>
      <c r="E26" s="20">
        <v>28</v>
      </c>
      <c r="F26" s="20"/>
      <c r="G26" s="20">
        <v>17</v>
      </c>
      <c r="H26" s="20">
        <v>33</v>
      </c>
      <c r="I26" s="15">
        <f t="shared" si="2"/>
        <v>78</v>
      </c>
      <c r="J26" s="20">
        <v>78</v>
      </c>
      <c r="K26" s="19">
        <f t="shared" si="3"/>
        <v>0.52</v>
      </c>
      <c r="L26" s="15" t="str">
        <f t="shared" si="1"/>
        <v>ضعيف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</row>
    <row r="27" spans="2:84" s="4" customFormat="1" ht="117.75" customHeight="1" thickBot="1" thickTop="1">
      <c r="B27" s="21">
        <v>23</v>
      </c>
      <c r="C27" s="22" t="s">
        <v>45</v>
      </c>
      <c r="D27" s="22" t="s">
        <v>46</v>
      </c>
      <c r="E27" s="15">
        <v>23</v>
      </c>
      <c r="F27" s="15"/>
      <c r="G27" s="15">
        <v>32</v>
      </c>
      <c r="H27" s="15">
        <v>38</v>
      </c>
      <c r="I27" s="15">
        <f t="shared" si="2"/>
        <v>93</v>
      </c>
      <c r="J27" s="15">
        <v>93</v>
      </c>
      <c r="K27" s="19">
        <f t="shared" si="3"/>
        <v>0.62</v>
      </c>
      <c r="L27" s="15" t="str">
        <f t="shared" si="1"/>
        <v>مقبول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</row>
    <row r="28" spans="2:84" s="4" customFormat="1" ht="117.75" customHeight="1" thickBot="1" thickTop="1">
      <c r="B28" s="21">
        <v>24</v>
      </c>
      <c r="C28" s="22" t="s">
        <v>47</v>
      </c>
      <c r="D28" s="22" t="s">
        <v>48</v>
      </c>
      <c r="E28" s="15">
        <v>13</v>
      </c>
      <c r="F28" s="15"/>
      <c r="G28" s="15" t="s">
        <v>204</v>
      </c>
      <c r="H28" s="15" t="s">
        <v>204</v>
      </c>
      <c r="I28" s="15" t="s">
        <v>204</v>
      </c>
      <c r="J28" s="15" t="s">
        <v>204</v>
      </c>
      <c r="K28" s="15" t="s">
        <v>204</v>
      </c>
      <c r="L28" s="15" t="s">
        <v>204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</row>
    <row r="29" spans="2:84" s="4" customFormat="1" ht="117.75" customHeight="1" thickBot="1" thickTop="1">
      <c r="B29" s="21">
        <v>25</v>
      </c>
      <c r="C29" s="22" t="s">
        <v>157</v>
      </c>
      <c r="D29" s="22" t="s">
        <v>132</v>
      </c>
      <c r="E29" s="15">
        <v>16</v>
      </c>
      <c r="F29" s="15"/>
      <c r="G29" s="15">
        <v>23.5</v>
      </c>
      <c r="H29" s="15">
        <v>33</v>
      </c>
      <c r="I29" s="15">
        <f>H29+G29+E29</f>
        <v>72.5</v>
      </c>
      <c r="J29" s="15">
        <v>73</v>
      </c>
      <c r="K29" s="19">
        <f t="shared" si="3"/>
        <v>0.4866666666666667</v>
      </c>
      <c r="L29" s="15" t="str">
        <f t="shared" si="1"/>
        <v>ضعيف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</row>
    <row r="30" spans="2:84" s="4" customFormat="1" ht="117.75" customHeight="1" thickBot="1" thickTop="1">
      <c r="B30" s="21">
        <v>26</v>
      </c>
      <c r="C30" s="23" t="s">
        <v>158</v>
      </c>
      <c r="D30" s="23" t="s">
        <v>129</v>
      </c>
      <c r="E30" s="20">
        <v>23</v>
      </c>
      <c r="F30" s="15"/>
      <c r="G30" s="15" t="s">
        <v>203</v>
      </c>
      <c r="H30" s="15" t="s">
        <v>203</v>
      </c>
      <c r="I30" s="15" t="s">
        <v>203</v>
      </c>
      <c r="J30" s="15" t="s">
        <v>203</v>
      </c>
      <c r="K30" s="15" t="s">
        <v>203</v>
      </c>
      <c r="L30" s="15" t="s">
        <v>203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</row>
    <row r="31" spans="2:84" s="4" customFormat="1" ht="117.75" customHeight="1" thickBot="1" thickTop="1">
      <c r="B31" s="21">
        <v>27</v>
      </c>
      <c r="C31" s="22" t="s">
        <v>159</v>
      </c>
      <c r="D31" s="22" t="s">
        <v>160</v>
      </c>
      <c r="E31" s="15">
        <v>32</v>
      </c>
      <c r="F31" s="15"/>
      <c r="G31" s="15">
        <v>22.5</v>
      </c>
      <c r="H31" s="15">
        <v>40</v>
      </c>
      <c r="I31" s="15">
        <f aca="true" t="shared" si="4" ref="I31:I36">H31+G31+E31</f>
        <v>94.5</v>
      </c>
      <c r="J31" s="15">
        <v>95</v>
      </c>
      <c r="K31" s="19">
        <f t="shared" si="3"/>
        <v>0.6333333333333333</v>
      </c>
      <c r="L31" s="15" t="str">
        <f t="shared" si="1"/>
        <v>مقبول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</row>
    <row r="32" spans="2:84" s="4" customFormat="1" ht="117.75" customHeight="1" thickBot="1" thickTop="1">
      <c r="B32" s="21">
        <v>28</v>
      </c>
      <c r="C32" s="22" t="s">
        <v>49</v>
      </c>
      <c r="D32" s="22" t="s">
        <v>50</v>
      </c>
      <c r="E32" s="15">
        <v>20</v>
      </c>
      <c r="F32" s="15"/>
      <c r="G32" s="15">
        <v>22.5</v>
      </c>
      <c r="H32" s="15">
        <v>36</v>
      </c>
      <c r="I32" s="15">
        <f t="shared" si="4"/>
        <v>78.5</v>
      </c>
      <c r="J32" s="15">
        <v>79</v>
      </c>
      <c r="K32" s="19">
        <f t="shared" si="3"/>
        <v>0.5266666666666666</v>
      </c>
      <c r="L32" s="15" t="str">
        <f t="shared" si="1"/>
        <v>ضعيف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2:84" s="4" customFormat="1" ht="117.75" customHeight="1" thickBot="1" thickTop="1">
      <c r="B33" s="21">
        <v>29</v>
      </c>
      <c r="C33" s="22" t="s">
        <v>161</v>
      </c>
      <c r="D33" s="22" t="s">
        <v>133</v>
      </c>
      <c r="E33" s="15">
        <v>22</v>
      </c>
      <c r="F33" s="15"/>
      <c r="G33" s="15">
        <v>33.5</v>
      </c>
      <c r="H33" s="15">
        <v>40</v>
      </c>
      <c r="I33" s="15">
        <f t="shared" si="4"/>
        <v>95.5</v>
      </c>
      <c r="J33" s="15">
        <v>96</v>
      </c>
      <c r="K33" s="19">
        <f t="shared" si="3"/>
        <v>0.64</v>
      </c>
      <c r="L33" s="15" t="str">
        <f t="shared" si="1"/>
        <v>مقبول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</row>
    <row r="34" spans="2:84" s="4" customFormat="1" ht="117.75" customHeight="1" thickBot="1" thickTop="1">
      <c r="B34" s="21">
        <v>30</v>
      </c>
      <c r="C34" s="22" t="s">
        <v>162</v>
      </c>
      <c r="D34" s="26" t="s">
        <v>163</v>
      </c>
      <c r="E34" s="15">
        <v>19</v>
      </c>
      <c r="F34" s="15"/>
      <c r="G34" s="15">
        <v>31</v>
      </c>
      <c r="H34" s="15">
        <v>32</v>
      </c>
      <c r="I34" s="15">
        <f t="shared" si="4"/>
        <v>82</v>
      </c>
      <c r="J34" s="15">
        <v>82</v>
      </c>
      <c r="K34" s="19">
        <f t="shared" si="3"/>
        <v>0.5466666666666666</v>
      </c>
      <c r="L34" s="15" t="str">
        <f t="shared" si="1"/>
        <v>ضعيف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</row>
    <row r="35" spans="2:84" s="4" customFormat="1" ht="117.75" customHeight="1" thickBot="1" thickTop="1">
      <c r="B35" s="21">
        <v>31</v>
      </c>
      <c r="C35" s="22" t="s">
        <v>51</v>
      </c>
      <c r="D35" s="22" t="s">
        <v>52</v>
      </c>
      <c r="E35" s="15">
        <v>19</v>
      </c>
      <c r="F35" s="15"/>
      <c r="G35" s="15">
        <v>21.5</v>
      </c>
      <c r="H35" s="15">
        <v>35</v>
      </c>
      <c r="I35" s="15">
        <f t="shared" si="4"/>
        <v>75.5</v>
      </c>
      <c r="J35" s="15">
        <v>76</v>
      </c>
      <c r="K35" s="19">
        <f t="shared" si="3"/>
        <v>0.5066666666666667</v>
      </c>
      <c r="L35" s="15" t="str">
        <f t="shared" si="1"/>
        <v>ضعيف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</row>
    <row r="36" spans="2:84" s="4" customFormat="1" ht="117.75" customHeight="1" thickBot="1" thickTop="1">
      <c r="B36" s="21">
        <v>32</v>
      </c>
      <c r="C36" s="22" t="s">
        <v>53</v>
      </c>
      <c r="D36" s="22" t="s">
        <v>54</v>
      </c>
      <c r="E36" s="15">
        <v>27</v>
      </c>
      <c r="F36" s="15"/>
      <c r="G36" s="15">
        <v>15</v>
      </c>
      <c r="H36" s="15">
        <v>28</v>
      </c>
      <c r="I36" s="15">
        <f t="shared" si="4"/>
        <v>70</v>
      </c>
      <c r="J36" s="15">
        <v>70</v>
      </c>
      <c r="K36" s="19">
        <f t="shared" si="3"/>
        <v>0.4666666666666667</v>
      </c>
      <c r="L36" s="15" t="str">
        <f t="shared" si="1"/>
        <v>ضعيف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</row>
    <row r="37" spans="2:84" s="4" customFormat="1" ht="117.75" customHeight="1" thickBot="1" thickTop="1">
      <c r="B37" s="21">
        <v>33</v>
      </c>
      <c r="C37" s="22" t="s">
        <v>55</v>
      </c>
      <c r="D37" s="22" t="s">
        <v>56</v>
      </c>
      <c r="E37" s="15">
        <v>18</v>
      </c>
      <c r="F37" s="15"/>
      <c r="G37" s="15" t="s">
        <v>204</v>
      </c>
      <c r="H37" s="15" t="s">
        <v>204</v>
      </c>
      <c r="I37" s="15" t="s">
        <v>204</v>
      </c>
      <c r="J37" s="15" t="s">
        <v>204</v>
      </c>
      <c r="K37" s="15" t="s">
        <v>204</v>
      </c>
      <c r="L37" s="15" t="s">
        <v>204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</row>
    <row r="38" spans="2:84" s="4" customFormat="1" ht="117.75" customHeight="1" thickBot="1" thickTop="1">
      <c r="B38" s="21">
        <v>34</v>
      </c>
      <c r="C38" s="22" t="s">
        <v>164</v>
      </c>
      <c r="D38" s="22" t="s">
        <v>165</v>
      </c>
      <c r="E38" s="15">
        <v>20</v>
      </c>
      <c r="F38" s="15"/>
      <c r="G38" s="15" t="s">
        <v>204</v>
      </c>
      <c r="H38" s="15" t="s">
        <v>204</v>
      </c>
      <c r="I38" s="15" t="s">
        <v>204</v>
      </c>
      <c r="J38" s="15" t="s">
        <v>204</v>
      </c>
      <c r="K38" s="15" t="s">
        <v>204</v>
      </c>
      <c r="L38" s="15" t="s">
        <v>204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</row>
    <row r="39" spans="2:84" s="4" customFormat="1" ht="117.75" customHeight="1" thickBot="1" thickTop="1">
      <c r="B39" s="21">
        <v>35</v>
      </c>
      <c r="C39" s="22" t="s">
        <v>57</v>
      </c>
      <c r="D39" s="26" t="s">
        <v>210</v>
      </c>
      <c r="E39" s="15">
        <v>24</v>
      </c>
      <c r="F39" s="15"/>
      <c r="G39" s="15">
        <v>31.5</v>
      </c>
      <c r="H39" s="15">
        <v>31</v>
      </c>
      <c r="I39" s="15">
        <v>89.5</v>
      </c>
      <c r="J39" s="15">
        <v>90</v>
      </c>
      <c r="K39" s="19">
        <f t="shared" si="3"/>
        <v>0.6</v>
      </c>
      <c r="L39" s="15" t="s">
        <v>206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</row>
    <row r="40" spans="2:84" s="4" customFormat="1" ht="117.75" customHeight="1" thickBot="1" thickTop="1">
      <c r="B40" s="21">
        <v>36</v>
      </c>
      <c r="C40" s="23" t="s">
        <v>166</v>
      </c>
      <c r="D40" s="23" t="s">
        <v>167</v>
      </c>
      <c r="E40" s="15">
        <v>38</v>
      </c>
      <c r="F40" s="15"/>
      <c r="G40" s="15">
        <v>44.5</v>
      </c>
      <c r="H40" s="15">
        <v>51</v>
      </c>
      <c r="I40" s="15">
        <f>H40+G40+E40</f>
        <v>133.5</v>
      </c>
      <c r="J40" s="15">
        <v>134</v>
      </c>
      <c r="K40" s="19">
        <f t="shared" si="3"/>
        <v>0.8933333333333333</v>
      </c>
      <c r="L40" s="15" t="str">
        <f t="shared" si="1"/>
        <v>امتياز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</row>
    <row r="41" spans="2:84" s="4" customFormat="1" ht="117.75" customHeight="1" thickBot="1" thickTop="1">
      <c r="B41" s="21">
        <v>37</v>
      </c>
      <c r="C41" s="22" t="s">
        <v>58</v>
      </c>
      <c r="D41" s="22" t="s">
        <v>59</v>
      </c>
      <c r="E41" s="15">
        <v>19</v>
      </c>
      <c r="F41" s="15"/>
      <c r="G41" s="15">
        <v>30.5</v>
      </c>
      <c r="H41" s="15">
        <v>29</v>
      </c>
      <c r="I41" s="15">
        <f>H41+G41+E41</f>
        <v>78.5</v>
      </c>
      <c r="J41" s="15">
        <v>79</v>
      </c>
      <c r="K41" s="19">
        <f t="shared" si="3"/>
        <v>0.5266666666666666</v>
      </c>
      <c r="L41" s="15" t="str">
        <f t="shared" si="1"/>
        <v>ضعيف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</row>
    <row r="42" spans="2:84" s="4" customFormat="1" ht="117.75" customHeight="1" thickBot="1" thickTop="1">
      <c r="B42" s="21">
        <v>38</v>
      </c>
      <c r="C42" s="22" t="s">
        <v>60</v>
      </c>
      <c r="D42" s="22" t="s">
        <v>61</v>
      </c>
      <c r="E42" s="15">
        <v>21</v>
      </c>
      <c r="F42" s="15"/>
      <c r="G42" s="15">
        <v>17.5</v>
      </c>
      <c r="H42" s="15">
        <v>34</v>
      </c>
      <c r="I42" s="15">
        <f>H42+G42+E42</f>
        <v>72.5</v>
      </c>
      <c r="J42" s="15">
        <v>73</v>
      </c>
      <c r="K42" s="19">
        <f t="shared" si="3"/>
        <v>0.4866666666666667</v>
      </c>
      <c r="L42" s="15" t="str">
        <f t="shared" si="1"/>
        <v>ضعيف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</row>
    <row r="43" spans="2:84" s="4" customFormat="1" ht="117.75" customHeight="1" thickBot="1" thickTop="1">
      <c r="B43" s="21">
        <v>39</v>
      </c>
      <c r="C43" s="23" t="s">
        <v>62</v>
      </c>
      <c r="D43" s="23" t="s">
        <v>63</v>
      </c>
      <c r="E43" s="15" t="s">
        <v>203</v>
      </c>
      <c r="F43" s="15"/>
      <c r="G43" s="15" t="s">
        <v>203</v>
      </c>
      <c r="H43" s="15" t="s">
        <v>203</v>
      </c>
      <c r="I43" s="15" t="s">
        <v>203</v>
      </c>
      <c r="J43" s="15" t="s">
        <v>203</v>
      </c>
      <c r="K43" s="15" t="s">
        <v>203</v>
      </c>
      <c r="L43" s="15" t="s">
        <v>203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</row>
    <row r="44" spans="2:84" s="4" customFormat="1" ht="117.75" customHeight="1" thickBot="1" thickTop="1">
      <c r="B44" s="21">
        <v>40</v>
      </c>
      <c r="C44" s="22" t="s">
        <v>168</v>
      </c>
      <c r="D44" s="27" t="s">
        <v>134</v>
      </c>
      <c r="E44" s="15">
        <v>19</v>
      </c>
      <c r="F44" s="15"/>
      <c r="G44" s="15">
        <v>39.5</v>
      </c>
      <c r="H44" s="15">
        <v>47</v>
      </c>
      <c r="I44" s="15">
        <v>97</v>
      </c>
      <c r="J44" s="15">
        <v>97</v>
      </c>
      <c r="K44" s="19">
        <f t="shared" si="3"/>
        <v>0.6466666666666666</v>
      </c>
      <c r="L44" s="29" t="s">
        <v>207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</row>
    <row r="45" spans="2:84" s="4" customFormat="1" ht="117.75" customHeight="1" thickBot="1" thickTop="1">
      <c r="B45" s="21">
        <v>41</v>
      </c>
      <c r="C45" s="22" t="s">
        <v>64</v>
      </c>
      <c r="D45" s="22" t="s">
        <v>65</v>
      </c>
      <c r="E45" s="15">
        <v>21</v>
      </c>
      <c r="F45" s="15"/>
      <c r="G45" s="15" t="s">
        <v>204</v>
      </c>
      <c r="H45" s="15" t="s">
        <v>204</v>
      </c>
      <c r="I45" s="15" t="s">
        <v>204</v>
      </c>
      <c r="J45" s="15" t="s">
        <v>204</v>
      </c>
      <c r="K45" s="15" t="s">
        <v>204</v>
      </c>
      <c r="L45" s="15" t="s">
        <v>204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</row>
    <row r="46" spans="2:84" s="4" customFormat="1" ht="117.75" customHeight="1" thickBot="1" thickTop="1">
      <c r="B46" s="21">
        <v>42</v>
      </c>
      <c r="C46" s="22" t="s">
        <v>169</v>
      </c>
      <c r="D46" s="23" t="s">
        <v>135</v>
      </c>
      <c r="E46" s="15">
        <v>17</v>
      </c>
      <c r="F46" s="15"/>
      <c r="G46" s="15">
        <v>41</v>
      </c>
      <c r="H46" s="15">
        <v>48</v>
      </c>
      <c r="I46" s="15">
        <v>97</v>
      </c>
      <c r="J46" s="15">
        <v>97</v>
      </c>
      <c r="K46" s="19">
        <f t="shared" si="3"/>
        <v>0.6466666666666666</v>
      </c>
      <c r="L46" s="29" t="s">
        <v>207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</row>
    <row r="47" spans="2:84" s="4" customFormat="1" ht="117.75" customHeight="1" thickBot="1" thickTop="1">
      <c r="B47" s="21">
        <v>43</v>
      </c>
      <c r="C47" s="22" t="s">
        <v>170</v>
      </c>
      <c r="D47" s="22" t="s">
        <v>171</v>
      </c>
      <c r="E47" s="15">
        <v>20</v>
      </c>
      <c r="F47" s="15"/>
      <c r="G47" s="15" t="s">
        <v>204</v>
      </c>
      <c r="H47" s="15" t="s">
        <v>204</v>
      </c>
      <c r="I47" s="15" t="s">
        <v>204</v>
      </c>
      <c r="J47" s="15" t="s">
        <v>204</v>
      </c>
      <c r="K47" s="15" t="s">
        <v>204</v>
      </c>
      <c r="L47" s="15" t="s">
        <v>204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</row>
    <row r="48" spans="2:84" s="4" customFormat="1" ht="117.75" customHeight="1" thickBot="1" thickTop="1">
      <c r="B48" s="21">
        <v>44</v>
      </c>
      <c r="C48" s="22" t="s">
        <v>172</v>
      </c>
      <c r="D48" s="22" t="s">
        <v>136</v>
      </c>
      <c r="E48" s="15">
        <v>23</v>
      </c>
      <c r="F48" s="15"/>
      <c r="G48" s="15">
        <v>40</v>
      </c>
      <c r="H48" s="15">
        <v>39</v>
      </c>
      <c r="I48" s="15">
        <v>97</v>
      </c>
      <c r="J48" s="15">
        <v>97</v>
      </c>
      <c r="K48" s="19">
        <f t="shared" si="3"/>
        <v>0.6466666666666666</v>
      </c>
      <c r="L48" s="29" t="s">
        <v>207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</row>
    <row r="49" spans="2:84" s="4" customFormat="1" ht="117.75" customHeight="1" thickBot="1" thickTop="1">
      <c r="B49" s="21">
        <v>45</v>
      </c>
      <c r="C49" s="22" t="s">
        <v>173</v>
      </c>
      <c r="D49" s="22" t="s">
        <v>137</v>
      </c>
      <c r="E49" s="15">
        <v>25</v>
      </c>
      <c r="F49" s="15"/>
      <c r="G49" s="15">
        <v>31.5</v>
      </c>
      <c r="H49" s="15">
        <v>33</v>
      </c>
      <c r="I49" s="15">
        <f>H49+G49+E49</f>
        <v>89.5</v>
      </c>
      <c r="J49" s="15">
        <v>90</v>
      </c>
      <c r="K49" s="19">
        <f t="shared" si="3"/>
        <v>0.6</v>
      </c>
      <c r="L49" s="15" t="str">
        <f aca="true" t="shared" si="5" ref="L49:L78">IF(K49&gt;=85%,"امتياز",IF(K49&gt;=75%," جيد جدا",IF(K49&gt;=65%,"جيد",IF(K49&gt;=60%,"مقبول","ضعيف"))))</f>
        <v>مقبول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2:84" s="4" customFormat="1" ht="117.75" customHeight="1" thickBot="1" thickTop="1">
      <c r="B50" s="21">
        <v>46</v>
      </c>
      <c r="C50" s="22" t="s">
        <v>66</v>
      </c>
      <c r="D50" s="22" t="s">
        <v>67</v>
      </c>
      <c r="E50" s="15">
        <v>12</v>
      </c>
      <c r="F50" s="15"/>
      <c r="G50" s="15">
        <v>36.5</v>
      </c>
      <c r="H50" s="15">
        <v>44</v>
      </c>
      <c r="I50" s="15">
        <f>H50+G50+E50</f>
        <v>92.5</v>
      </c>
      <c r="J50" s="15">
        <v>93</v>
      </c>
      <c r="K50" s="19">
        <f t="shared" si="3"/>
        <v>0.62</v>
      </c>
      <c r="L50" s="15" t="str">
        <f t="shared" si="5"/>
        <v>مقبول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2:84" s="4" customFormat="1" ht="117.75" customHeight="1" thickBot="1" thickTop="1">
      <c r="B51" s="21">
        <v>47</v>
      </c>
      <c r="C51" s="22" t="s">
        <v>174</v>
      </c>
      <c r="D51" s="22" t="s">
        <v>138</v>
      </c>
      <c r="E51" s="15">
        <v>24</v>
      </c>
      <c r="F51" s="15"/>
      <c r="G51" s="15">
        <v>29</v>
      </c>
      <c r="H51" s="15">
        <v>40</v>
      </c>
      <c r="I51" s="15">
        <f>H51+G51+E51</f>
        <v>93</v>
      </c>
      <c r="J51" s="15">
        <v>93</v>
      </c>
      <c r="K51" s="19">
        <f t="shared" si="3"/>
        <v>0.62</v>
      </c>
      <c r="L51" s="15" t="str">
        <f t="shared" si="5"/>
        <v>مقبول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</row>
    <row r="52" spans="2:84" s="4" customFormat="1" ht="117.75" customHeight="1" thickBot="1" thickTop="1">
      <c r="B52" s="21">
        <v>48</v>
      </c>
      <c r="C52" s="22" t="s">
        <v>68</v>
      </c>
      <c r="D52" s="22" t="s">
        <v>69</v>
      </c>
      <c r="E52" s="15" t="s">
        <v>204</v>
      </c>
      <c r="F52" s="15"/>
      <c r="G52" s="15" t="s">
        <v>204</v>
      </c>
      <c r="H52" s="15" t="s">
        <v>204</v>
      </c>
      <c r="I52" s="15" t="s">
        <v>204</v>
      </c>
      <c r="J52" s="15" t="s">
        <v>204</v>
      </c>
      <c r="K52" s="15" t="s">
        <v>204</v>
      </c>
      <c r="L52" s="15" t="s">
        <v>204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2:84" s="4" customFormat="1" ht="117.75" customHeight="1" thickBot="1" thickTop="1">
      <c r="B53" s="21">
        <v>49</v>
      </c>
      <c r="C53" s="22" t="s">
        <v>70</v>
      </c>
      <c r="D53" s="22" t="s">
        <v>71</v>
      </c>
      <c r="E53" s="15">
        <v>13</v>
      </c>
      <c r="F53" s="15"/>
      <c r="G53" s="15" t="s">
        <v>204</v>
      </c>
      <c r="H53" s="15" t="s">
        <v>204</v>
      </c>
      <c r="I53" s="15" t="s">
        <v>204</v>
      </c>
      <c r="J53" s="15" t="s">
        <v>204</v>
      </c>
      <c r="K53" s="15" t="s">
        <v>204</v>
      </c>
      <c r="L53" s="15" t="s">
        <v>204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2:84" s="4" customFormat="1" ht="117.75" customHeight="1" thickBot="1" thickTop="1">
      <c r="B54" s="21">
        <v>50</v>
      </c>
      <c r="C54" s="22" t="s">
        <v>72</v>
      </c>
      <c r="D54" s="22" t="s">
        <v>73</v>
      </c>
      <c r="E54" s="15">
        <v>17</v>
      </c>
      <c r="F54" s="15"/>
      <c r="G54" s="15">
        <v>7.5</v>
      </c>
      <c r="H54" s="15">
        <v>32</v>
      </c>
      <c r="I54" s="15">
        <f>H54+G54+E54</f>
        <v>56.5</v>
      </c>
      <c r="J54" s="15">
        <v>57</v>
      </c>
      <c r="K54" s="19">
        <f t="shared" si="3"/>
        <v>0.38</v>
      </c>
      <c r="L54" s="15" t="str">
        <f t="shared" si="5"/>
        <v>ضعيف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2:84" s="4" customFormat="1" ht="117.75" customHeight="1" thickBot="1" thickTop="1">
      <c r="B55" s="21">
        <v>51</v>
      </c>
      <c r="C55" s="22" t="s">
        <v>74</v>
      </c>
      <c r="D55" s="22" t="s">
        <v>75</v>
      </c>
      <c r="E55" s="15">
        <v>9</v>
      </c>
      <c r="F55" s="15"/>
      <c r="G55" s="15">
        <v>5.5</v>
      </c>
      <c r="H55" s="15">
        <v>16</v>
      </c>
      <c r="I55" s="15"/>
      <c r="J55" s="15"/>
      <c r="K55" s="19"/>
      <c r="L55" s="15" t="s">
        <v>205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2:84" s="4" customFormat="1" ht="117.75" customHeight="1" thickBot="1" thickTop="1">
      <c r="B56" s="21">
        <v>52</v>
      </c>
      <c r="C56" s="22" t="s">
        <v>175</v>
      </c>
      <c r="D56" s="22" t="s">
        <v>139</v>
      </c>
      <c r="E56" s="15">
        <v>22</v>
      </c>
      <c r="F56" s="15"/>
      <c r="G56" s="15">
        <v>31.5</v>
      </c>
      <c r="H56" s="15">
        <v>36</v>
      </c>
      <c r="I56" s="15">
        <f>H56+G56+E56</f>
        <v>89.5</v>
      </c>
      <c r="J56" s="15">
        <v>90</v>
      </c>
      <c r="K56" s="19">
        <f t="shared" si="3"/>
        <v>0.6</v>
      </c>
      <c r="L56" s="15" t="str">
        <f t="shared" si="5"/>
        <v>مقبول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</row>
    <row r="57" spans="2:84" s="4" customFormat="1" ht="117.75" customHeight="1" thickBot="1" thickTop="1">
      <c r="B57" s="21">
        <v>53</v>
      </c>
      <c r="C57" s="23" t="s">
        <v>176</v>
      </c>
      <c r="D57" s="23" t="s">
        <v>140</v>
      </c>
      <c r="E57" s="20">
        <v>37</v>
      </c>
      <c r="F57" s="15"/>
      <c r="G57" s="15">
        <v>34.5</v>
      </c>
      <c r="H57" s="15">
        <v>49</v>
      </c>
      <c r="I57" s="15">
        <f>H57+G57+E57</f>
        <v>120.5</v>
      </c>
      <c r="J57" s="15">
        <v>121</v>
      </c>
      <c r="K57" s="19">
        <f t="shared" si="3"/>
        <v>0.8066666666666666</v>
      </c>
      <c r="L57" s="15" t="str">
        <f t="shared" si="5"/>
        <v> جيد جدا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2:84" s="4" customFormat="1" ht="117.75" customHeight="1" thickBot="1" thickTop="1">
      <c r="B58" s="21">
        <v>54</v>
      </c>
      <c r="C58" s="22" t="s">
        <v>177</v>
      </c>
      <c r="D58" s="22" t="s">
        <v>141</v>
      </c>
      <c r="E58" s="15">
        <v>15</v>
      </c>
      <c r="F58" s="15"/>
      <c r="G58" s="15" t="s">
        <v>204</v>
      </c>
      <c r="H58" s="15" t="s">
        <v>204</v>
      </c>
      <c r="I58" s="15" t="s">
        <v>204</v>
      </c>
      <c r="J58" s="15" t="s">
        <v>204</v>
      </c>
      <c r="K58" s="15" t="s">
        <v>204</v>
      </c>
      <c r="L58" s="15" t="s">
        <v>204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2:84" s="4" customFormat="1" ht="117.75" customHeight="1" thickBot="1" thickTop="1">
      <c r="B59" s="21">
        <v>55</v>
      </c>
      <c r="C59" s="22" t="s">
        <v>76</v>
      </c>
      <c r="D59" s="22" t="s">
        <v>77</v>
      </c>
      <c r="E59" s="15">
        <v>11</v>
      </c>
      <c r="F59" s="15"/>
      <c r="G59" s="15">
        <v>8</v>
      </c>
      <c r="H59" s="15">
        <v>16</v>
      </c>
      <c r="I59" s="15"/>
      <c r="J59" s="15"/>
      <c r="K59" s="19"/>
      <c r="L59" s="15" t="s">
        <v>205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</row>
    <row r="60" spans="2:84" s="4" customFormat="1" ht="117.75" customHeight="1" thickBot="1" thickTop="1">
      <c r="B60" s="21">
        <v>56</v>
      </c>
      <c r="C60" s="22" t="s">
        <v>78</v>
      </c>
      <c r="D60" s="22" t="s">
        <v>79</v>
      </c>
      <c r="E60" s="15">
        <v>14</v>
      </c>
      <c r="F60" s="15"/>
      <c r="G60" s="15">
        <v>15</v>
      </c>
      <c r="H60" s="15">
        <v>29</v>
      </c>
      <c r="I60" s="15">
        <f>H60+G60+E60</f>
        <v>58</v>
      </c>
      <c r="J60" s="15">
        <v>58</v>
      </c>
      <c r="K60" s="19">
        <f t="shared" si="3"/>
        <v>0.38666666666666666</v>
      </c>
      <c r="L60" s="15" t="str">
        <f t="shared" si="5"/>
        <v>ضعيف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2:84" s="4" customFormat="1" ht="117.75" customHeight="1" thickBot="1" thickTop="1">
      <c r="B61" s="21">
        <v>57</v>
      </c>
      <c r="C61" s="22" t="s">
        <v>178</v>
      </c>
      <c r="D61" s="22" t="s">
        <v>142</v>
      </c>
      <c r="E61" s="15">
        <v>25</v>
      </c>
      <c r="F61" s="15"/>
      <c r="G61" s="15">
        <v>40</v>
      </c>
      <c r="H61" s="15">
        <v>40</v>
      </c>
      <c r="I61" s="15">
        <v>97</v>
      </c>
      <c r="J61" s="15">
        <v>97</v>
      </c>
      <c r="K61" s="19">
        <f t="shared" si="3"/>
        <v>0.6466666666666666</v>
      </c>
      <c r="L61" s="15" t="s">
        <v>207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2:84" s="4" customFormat="1" ht="117.75" customHeight="1" thickBot="1" thickTop="1">
      <c r="B62" s="21">
        <v>58</v>
      </c>
      <c r="C62" s="23" t="s">
        <v>179</v>
      </c>
      <c r="D62" s="23" t="s">
        <v>180</v>
      </c>
      <c r="E62" s="20">
        <v>35</v>
      </c>
      <c r="F62" s="15"/>
      <c r="G62" s="15">
        <v>42.5</v>
      </c>
      <c r="H62" s="15">
        <v>46</v>
      </c>
      <c r="I62" s="15">
        <f>H62+G62+E62</f>
        <v>123.5</v>
      </c>
      <c r="J62" s="15">
        <v>124</v>
      </c>
      <c r="K62" s="19">
        <f t="shared" si="3"/>
        <v>0.8266666666666667</v>
      </c>
      <c r="L62" s="15" t="str">
        <f t="shared" si="5"/>
        <v> جيد جدا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</row>
    <row r="63" spans="2:84" s="4" customFormat="1" ht="117.75" customHeight="1" thickBot="1" thickTop="1">
      <c r="B63" s="21">
        <v>59</v>
      </c>
      <c r="C63" s="22" t="s">
        <v>181</v>
      </c>
      <c r="D63" s="27" t="s">
        <v>182</v>
      </c>
      <c r="E63" s="15">
        <v>28</v>
      </c>
      <c r="F63" s="15"/>
      <c r="G63" s="15">
        <v>3</v>
      </c>
      <c r="H63" s="15">
        <v>26</v>
      </c>
      <c r="I63" s="15">
        <f>H63+G63+E63</f>
        <v>57</v>
      </c>
      <c r="J63" s="15">
        <v>57</v>
      </c>
      <c r="K63" s="19">
        <f t="shared" si="3"/>
        <v>0.38</v>
      </c>
      <c r="L63" s="15" t="str">
        <f t="shared" si="5"/>
        <v>ضعيف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</row>
    <row r="64" spans="2:84" s="4" customFormat="1" ht="117.75" customHeight="1" thickBot="1" thickTop="1">
      <c r="B64" s="21">
        <v>60</v>
      </c>
      <c r="C64" s="22" t="s">
        <v>80</v>
      </c>
      <c r="D64" s="22" t="s">
        <v>81</v>
      </c>
      <c r="E64" s="15" t="s">
        <v>204</v>
      </c>
      <c r="F64" s="15"/>
      <c r="G64" s="15" t="s">
        <v>204</v>
      </c>
      <c r="H64" s="15" t="s">
        <v>204</v>
      </c>
      <c r="I64" s="15" t="s">
        <v>204</v>
      </c>
      <c r="J64" s="15" t="s">
        <v>204</v>
      </c>
      <c r="K64" s="19" t="s">
        <v>204</v>
      </c>
      <c r="L64" s="15" t="s">
        <v>204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</row>
    <row r="65" spans="2:84" s="4" customFormat="1" ht="117.75" customHeight="1" thickBot="1" thickTop="1">
      <c r="B65" s="21">
        <v>61</v>
      </c>
      <c r="C65" s="23" t="s">
        <v>183</v>
      </c>
      <c r="D65" s="23" t="s">
        <v>184</v>
      </c>
      <c r="E65" s="20">
        <v>35</v>
      </c>
      <c r="F65" s="15"/>
      <c r="G65" s="15">
        <v>34</v>
      </c>
      <c r="H65" s="15">
        <v>46</v>
      </c>
      <c r="I65" s="15">
        <f>H65+G65+E65</f>
        <v>115</v>
      </c>
      <c r="J65" s="15">
        <v>115</v>
      </c>
      <c r="K65" s="19">
        <f t="shared" si="3"/>
        <v>0.7666666666666667</v>
      </c>
      <c r="L65" s="15" t="str">
        <f t="shared" si="5"/>
        <v> جيد جدا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</row>
    <row r="66" spans="2:84" s="4" customFormat="1" ht="117.75" customHeight="1" thickBot="1" thickTop="1">
      <c r="B66" s="21">
        <v>62</v>
      </c>
      <c r="C66" s="22" t="s">
        <v>82</v>
      </c>
      <c r="D66" s="26" t="s">
        <v>211</v>
      </c>
      <c r="E66" s="15">
        <v>15</v>
      </c>
      <c r="F66" s="15"/>
      <c r="G66" s="15">
        <v>35</v>
      </c>
      <c r="H66" s="15">
        <v>39</v>
      </c>
      <c r="I66" s="15">
        <v>90</v>
      </c>
      <c r="J66" s="15">
        <v>90</v>
      </c>
      <c r="K66" s="19">
        <f t="shared" si="3"/>
        <v>0.6</v>
      </c>
      <c r="L66" s="15" t="s">
        <v>206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</row>
    <row r="67" spans="2:84" s="4" customFormat="1" ht="117.75" customHeight="1" thickBot="1" thickTop="1">
      <c r="B67" s="21">
        <v>63</v>
      </c>
      <c r="C67" s="22" t="s">
        <v>83</v>
      </c>
      <c r="D67" s="22" t="s">
        <v>84</v>
      </c>
      <c r="E67" s="15">
        <v>18</v>
      </c>
      <c r="F67" s="15"/>
      <c r="G67" s="15">
        <v>15</v>
      </c>
      <c r="H67" s="15">
        <v>28</v>
      </c>
      <c r="I67" s="15">
        <f>H67+G67+E67</f>
        <v>61</v>
      </c>
      <c r="J67" s="15">
        <v>61</v>
      </c>
      <c r="K67" s="19">
        <f t="shared" si="3"/>
        <v>0.4066666666666667</v>
      </c>
      <c r="L67" s="15" t="str">
        <f t="shared" si="5"/>
        <v>ضعيف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</row>
    <row r="68" spans="2:84" s="4" customFormat="1" ht="117.75" customHeight="1" thickBot="1" thickTop="1">
      <c r="B68" s="21">
        <v>64</v>
      </c>
      <c r="C68" s="22" t="s">
        <v>85</v>
      </c>
      <c r="D68" s="22" t="s">
        <v>86</v>
      </c>
      <c r="E68" s="15">
        <v>8</v>
      </c>
      <c r="F68" s="15"/>
      <c r="G68" s="15" t="s">
        <v>204</v>
      </c>
      <c r="H68" s="15" t="s">
        <v>204</v>
      </c>
      <c r="I68" s="15" t="s">
        <v>204</v>
      </c>
      <c r="J68" s="15" t="s">
        <v>204</v>
      </c>
      <c r="K68" s="15" t="s">
        <v>204</v>
      </c>
      <c r="L68" s="15" t="s">
        <v>204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</row>
    <row r="69" spans="2:84" s="4" customFormat="1" ht="117.75" customHeight="1" thickBot="1" thickTop="1">
      <c r="B69" s="21">
        <v>65</v>
      </c>
      <c r="C69" s="23" t="s">
        <v>185</v>
      </c>
      <c r="D69" s="23" t="s">
        <v>143</v>
      </c>
      <c r="E69" s="20">
        <v>33</v>
      </c>
      <c r="F69" s="15"/>
      <c r="G69" s="15">
        <v>39.5</v>
      </c>
      <c r="H69" s="15">
        <v>42</v>
      </c>
      <c r="I69" s="15">
        <f>H69+G69+E69</f>
        <v>114.5</v>
      </c>
      <c r="J69" s="15">
        <v>115</v>
      </c>
      <c r="K69" s="19">
        <f>115/150</f>
        <v>0.7666666666666667</v>
      </c>
      <c r="L69" s="15" t="str">
        <f t="shared" si="5"/>
        <v> جيد جدا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</row>
    <row r="70" spans="2:84" s="4" customFormat="1" ht="117.75" customHeight="1" thickBot="1" thickTop="1">
      <c r="B70" s="21">
        <v>66</v>
      </c>
      <c r="C70" s="22" t="s">
        <v>186</v>
      </c>
      <c r="D70" s="22" t="s">
        <v>144</v>
      </c>
      <c r="E70" s="15">
        <v>20</v>
      </c>
      <c r="F70" s="15"/>
      <c r="G70" s="15">
        <v>36.5</v>
      </c>
      <c r="H70" s="15">
        <v>46</v>
      </c>
      <c r="I70" s="15">
        <v>97</v>
      </c>
      <c r="J70" s="15">
        <v>97</v>
      </c>
      <c r="K70" s="19">
        <f t="shared" si="3"/>
        <v>0.6466666666666666</v>
      </c>
      <c r="L70" s="15" t="s">
        <v>207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</row>
    <row r="71" spans="2:84" s="4" customFormat="1" ht="117.75" customHeight="1" thickBot="1" thickTop="1">
      <c r="B71" s="21">
        <v>67</v>
      </c>
      <c r="C71" s="22" t="s">
        <v>187</v>
      </c>
      <c r="D71" s="22" t="s">
        <v>145</v>
      </c>
      <c r="E71" s="15">
        <v>19</v>
      </c>
      <c r="F71" s="15"/>
      <c r="G71" s="15">
        <v>20</v>
      </c>
      <c r="H71" s="15">
        <v>35</v>
      </c>
      <c r="I71" s="15">
        <f>H71+G71+E71</f>
        <v>74</v>
      </c>
      <c r="J71" s="15">
        <v>74</v>
      </c>
      <c r="K71" s="19">
        <f t="shared" si="3"/>
        <v>0.49333333333333335</v>
      </c>
      <c r="L71" s="15" t="str">
        <f t="shared" si="5"/>
        <v>ضعيف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</row>
    <row r="72" spans="2:84" s="4" customFormat="1" ht="117.75" customHeight="1" thickBot="1" thickTop="1">
      <c r="B72" s="21">
        <v>68</v>
      </c>
      <c r="C72" s="22" t="s">
        <v>87</v>
      </c>
      <c r="D72" s="22" t="s">
        <v>88</v>
      </c>
      <c r="E72" s="15">
        <v>15</v>
      </c>
      <c r="F72" s="15"/>
      <c r="G72" s="15">
        <v>24.5</v>
      </c>
      <c r="H72" s="15">
        <v>30</v>
      </c>
      <c r="I72" s="15">
        <f>H72+G72+E72</f>
        <v>69.5</v>
      </c>
      <c r="J72" s="15">
        <v>70</v>
      </c>
      <c r="K72" s="19">
        <f t="shared" si="3"/>
        <v>0.4666666666666667</v>
      </c>
      <c r="L72" s="15" t="str">
        <f t="shared" si="5"/>
        <v>ضعيف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</row>
    <row r="73" spans="2:84" s="4" customFormat="1" ht="117.75" customHeight="1" thickBot="1" thickTop="1">
      <c r="B73" s="21">
        <v>69</v>
      </c>
      <c r="C73" s="22" t="s">
        <v>188</v>
      </c>
      <c r="D73" s="22" t="s">
        <v>189</v>
      </c>
      <c r="E73" s="15">
        <v>27</v>
      </c>
      <c r="F73" s="15"/>
      <c r="G73" s="15">
        <v>30</v>
      </c>
      <c r="H73" s="15">
        <v>38</v>
      </c>
      <c r="I73" s="15">
        <f>H73+G73+E73</f>
        <v>95</v>
      </c>
      <c r="J73" s="15">
        <v>95</v>
      </c>
      <c r="K73" s="19">
        <f t="shared" si="3"/>
        <v>0.6333333333333333</v>
      </c>
      <c r="L73" s="15" t="str">
        <f t="shared" si="5"/>
        <v>مقبول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</row>
    <row r="74" spans="2:84" s="4" customFormat="1" ht="117.75" customHeight="1" thickBot="1" thickTop="1">
      <c r="B74" s="21">
        <v>70</v>
      </c>
      <c r="C74" s="22" t="s">
        <v>190</v>
      </c>
      <c r="D74" s="22" t="s">
        <v>146</v>
      </c>
      <c r="E74" s="15">
        <v>26</v>
      </c>
      <c r="F74" s="15"/>
      <c r="G74" s="15">
        <v>33.5</v>
      </c>
      <c r="H74" s="15">
        <v>41</v>
      </c>
      <c r="I74" s="15">
        <v>97</v>
      </c>
      <c r="J74" s="15">
        <v>97</v>
      </c>
      <c r="K74" s="19">
        <f t="shared" si="3"/>
        <v>0.6466666666666666</v>
      </c>
      <c r="L74" s="15" t="s">
        <v>207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</row>
    <row r="75" spans="2:84" s="4" customFormat="1" ht="117.75" customHeight="1" thickBot="1" thickTop="1">
      <c r="B75" s="21">
        <v>71</v>
      </c>
      <c r="C75" s="22" t="s">
        <v>89</v>
      </c>
      <c r="D75" s="22" t="s">
        <v>90</v>
      </c>
      <c r="E75" s="15">
        <v>19</v>
      </c>
      <c r="F75" s="15"/>
      <c r="G75" s="15">
        <v>30.5</v>
      </c>
      <c r="H75" s="15">
        <v>49</v>
      </c>
      <c r="I75" s="15">
        <v>97</v>
      </c>
      <c r="J75" s="15">
        <v>97</v>
      </c>
      <c r="K75" s="19">
        <f t="shared" si="3"/>
        <v>0.6466666666666666</v>
      </c>
      <c r="L75" s="15" t="s">
        <v>207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</row>
    <row r="76" spans="2:84" s="4" customFormat="1" ht="117.75" customHeight="1" thickBot="1" thickTop="1">
      <c r="B76" s="21">
        <v>72</v>
      </c>
      <c r="C76" s="22" t="s">
        <v>191</v>
      </c>
      <c r="D76" s="26" t="s">
        <v>212</v>
      </c>
      <c r="E76" s="15">
        <v>20</v>
      </c>
      <c r="F76" s="15"/>
      <c r="G76" s="15">
        <v>29</v>
      </c>
      <c r="H76" s="15">
        <v>38</v>
      </c>
      <c r="I76" s="15">
        <v>90</v>
      </c>
      <c r="J76" s="15">
        <v>90</v>
      </c>
      <c r="K76" s="19">
        <f t="shared" si="3"/>
        <v>0.6</v>
      </c>
      <c r="L76" s="15" t="s">
        <v>206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</row>
    <row r="77" spans="2:84" s="4" customFormat="1" ht="117.75" customHeight="1" thickBot="1" thickTop="1">
      <c r="B77" s="21">
        <v>73</v>
      </c>
      <c r="C77" s="22" t="s">
        <v>91</v>
      </c>
      <c r="D77" s="22" t="s">
        <v>92</v>
      </c>
      <c r="E77" s="15" t="s">
        <v>204</v>
      </c>
      <c r="F77" s="15"/>
      <c r="G77" s="15" t="s">
        <v>204</v>
      </c>
      <c r="H77" s="15" t="s">
        <v>204</v>
      </c>
      <c r="I77" s="15" t="s">
        <v>204</v>
      </c>
      <c r="J77" s="15" t="s">
        <v>204</v>
      </c>
      <c r="K77" s="15" t="s">
        <v>204</v>
      </c>
      <c r="L77" s="15" t="s">
        <v>204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</row>
    <row r="78" spans="2:84" s="4" customFormat="1" ht="117.75" customHeight="1" thickBot="1" thickTop="1">
      <c r="B78" s="21">
        <v>74</v>
      </c>
      <c r="C78" s="22" t="s">
        <v>192</v>
      </c>
      <c r="D78" s="26" t="s">
        <v>193</v>
      </c>
      <c r="E78" s="15">
        <v>18</v>
      </c>
      <c r="F78" s="15"/>
      <c r="G78" s="15">
        <v>28.5</v>
      </c>
      <c r="H78" s="15">
        <v>35</v>
      </c>
      <c r="I78" s="15">
        <f>H78+G78+E78</f>
        <v>81.5</v>
      </c>
      <c r="J78" s="15">
        <v>82</v>
      </c>
      <c r="K78" s="19">
        <f t="shared" si="3"/>
        <v>0.5466666666666666</v>
      </c>
      <c r="L78" s="15" t="str">
        <f t="shared" si="5"/>
        <v>ضعيف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</row>
    <row r="79" spans="2:84" s="4" customFormat="1" ht="117.75" customHeight="1" thickBot="1" thickTop="1">
      <c r="B79" s="21">
        <v>75</v>
      </c>
      <c r="C79" s="22" t="s">
        <v>194</v>
      </c>
      <c r="D79" s="26" t="s">
        <v>213</v>
      </c>
      <c r="E79" s="15">
        <v>20</v>
      </c>
      <c r="F79" s="15"/>
      <c r="G79" s="15">
        <v>30.5</v>
      </c>
      <c r="H79" s="15">
        <v>33</v>
      </c>
      <c r="I79" s="15">
        <v>89.5</v>
      </c>
      <c r="J79" s="15">
        <v>90</v>
      </c>
      <c r="K79" s="19">
        <f t="shared" si="3"/>
        <v>0.6</v>
      </c>
      <c r="L79" s="15" t="s">
        <v>206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</row>
    <row r="80" spans="2:84" s="4" customFormat="1" ht="117.75" customHeight="1" thickBot="1" thickTop="1">
      <c r="B80" s="21">
        <v>76</v>
      </c>
      <c r="C80" s="22" t="s">
        <v>195</v>
      </c>
      <c r="D80" s="22" t="s">
        <v>147</v>
      </c>
      <c r="E80" s="15">
        <v>13</v>
      </c>
      <c r="F80" s="15"/>
      <c r="G80" s="15" t="s">
        <v>204</v>
      </c>
      <c r="H80" s="15" t="s">
        <v>204</v>
      </c>
      <c r="I80" s="15" t="s">
        <v>204</v>
      </c>
      <c r="J80" s="15" t="s">
        <v>204</v>
      </c>
      <c r="K80" s="15" t="s">
        <v>204</v>
      </c>
      <c r="L80" s="15" t="s">
        <v>204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</row>
    <row r="81" spans="2:84" s="4" customFormat="1" ht="117.75" customHeight="1" thickBot="1" thickTop="1">
      <c r="B81" s="21">
        <v>77</v>
      </c>
      <c r="C81" s="22" t="s">
        <v>93</v>
      </c>
      <c r="D81" s="22" t="s">
        <v>94</v>
      </c>
      <c r="E81" s="15" t="s">
        <v>204</v>
      </c>
      <c r="F81" s="15"/>
      <c r="G81" s="15" t="s">
        <v>204</v>
      </c>
      <c r="H81" s="15" t="s">
        <v>204</v>
      </c>
      <c r="I81" s="15" t="s">
        <v>204</v>
      </c>
      <c r="J81" s="15" t="s">
        <v>204</v>
      </c>
      <c r="K81" s="15" t="s">
        <v>204</v>
      </c>
      <c r="L81" s="15" t="s">
        <v>204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</row>
    <row r="82" spans="2:84" s="4" customFormat="1" ht="117.75" customHeight="1" thickBot="1" thickTop="1">
      <c r="B82" s="21">
        <v>78</v>
      </c>
      <c r="C82" s="22" t="s">
        <v>196</v>
      </c>
      <c r="D82" s="22" t="s">
        <v>197</v>
      </c>
      <c r="E82" s="15">
        <v>11</v>
      </c>
      <c r="F82" s="15"/>
      <c r="G82" s="15">
        <v>23</v>
      </c>
      <c r="H82" s="15">
        <v>21</v>
      </c>
      <c r="I82" s="15"/>
      <c r="J82" s="15"/>
      <c r="K82" s="19"/>
      <c r="L82" s="15" t="s">
        <v>205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</row>
    <row r="83" spans="2:84" s="4" customFormat="1" ht="117.75" customHeight="1" thickBot="1" thickTop="1">
      <c r="B83" s="21">
        <v>79</v>
      </c>
      <c r="C83" s="22" t="s">
        <v>198</v>
      </c>
      <c r="D83" s="22" t="s">
        <v>148</v>
      </c>
      <c r="E83" s="15">
        <v>15</v>
      </c>
      <c r="F83" s="15"/>
      <c r="G83" s="15">
        <v>23.5</v>
      </c>
      <c r="H83" s="15">
        <v>24</v>
      </c>
      <c r="I83" s="15">
        <f>H83+G83+E83</f>
        <v>62.5</v>
      </c>
      <c r="J83" s="15">
        <v>63</v>
      </c>
      <c r="K83" s="19">
        <f t="shared" si="3"/>
        <v>0.42</v>
      </c>
      <c r="L83" s="15" t="str">
        <f>IF(K83&gt;=85%,"امتياز",IF(K83&gt;=75%," جيد جدا",IF(K83&gt;=65%,"جيد",IF(K83&gt;=60%,"مقبول","ضعيف"))))</f>
        <v>ضعيف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</row>
    <row r="84" spans="2:84" s="4" customFormat="1" ht="117.75" customHeight="1" thickBot="1" thickTop="1">
      <c r="B84" s="21">
        <v>80</v>
      </c>
      <c r="C84" s="22" t="s">
        <v>95</v>
      </c>
      <c r="D84" s="22" t="s">
        <v>96</v>
      </c>
      <c r="E84" s="15">
        <v>10</v>
      </c>
      <c r="F84" s="15"/>
      <c r="G84" s="15" t="s">
        <v>204</v>
      </c>
      <c r="H84" s="15" t="s">
        <v>204</v>
      </c>
      <c r="I84" s="15" t="s">
        <v>204</v>
      </c>
      <c r="J84" s="15" t="s">
        <v>204</v>
      </c>
      <c r="K84" s="15" t="s">
        <v>204</v>
      </c>
      <c r="L84" s="15" t="s">
        <v>204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</row>
    <row r="85" spans="2:84" s="4" customFormat="1" ht="117.75" customHeight="1" thickBot="1" thickTop="1">
      <c r="B85" s="21">
        <v>81</v>
      </c>
      <c r="C85" s="22" t="s">
        <v>97</v>
      </c>
      <c r="D85" s="22" t="s">
        <v>98</v>
      </c>
      <c r="E85" s="15">
        <v>15</v>
      </c>
      <c r="F85" s="15"/>
      <c r="G85" s="15">
        <v>24.5</v>
      </c>
      <c r="H85" s="15">
        <v>37</v>
      </c>
      <c r="I85" s="15">
        <f>H85+G85+E85</f>
        <v>76.5</v>
      </c>
      <c r="J85" s="15">
        <v>77</v>
      </c>
      <c r="K85" s="19">
        <f>J85/150</f>
        <v>0.5133333333333333</v>
      </c>
      <c r="L85" s="15" t="str">
        <f>IF(K85&gt;=85%,"امتياز",IF(K85&gt;=75%," جيد جدا",IF(K85&gt;=65%,"جيد",IF(K85&gt;=60%,"مقبول","ضعيف"))))</f>
        <v>ضعيف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</row>
    <row r="86" spans="2:84" s="4" customFormat="1" ht="117.75" customHeight="1" thickBot="1" thickTop="1">
      <c r="B86" s="21">
        <v>82</v>
      </c>
      <c r="C86" s="22">
        <v>2020683</v>
      </c>
      <c r="D86" s="22" t="s">
        <v>99</v>
      </c>
      <c r="E86" s="15">
        <v>19</v>
      </c>
      <c r="F86" s="15"/>
      <c r="G86" s="15" t="s">
        <v>204</v>
      </c>
      <c r="H86" s="15" t="s">
        <v>204</v>
      </c>
      <c r="I86" s="15" t="s">
        <v>204</v>
      </c>
      <c r="J86" s="15" t="s">
        <v>204</v>
      </c>
      <c r="K86" s="15" t="s">
        <v>204</v>
      </c>
      <c r="L86" s="15" t="s">
        <v>204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</row>
    <row r="87" spans="2:84" s="4" customFormat="1" ht="117.75" customHeight="1" thickBot="1" thickTop="1">
      <c r="B87" s="21">
        <v>83</v>
      </c>
      <c r="C87" s="22" t="s">
        <v>100</v>
      </c>
      <c r="D87" s="22" t="s">
        <v>101</v>
      </c>
      <c r="E87" s="15">
        <v>9</v>
      </c>
      <c r="F87" s="15"/>
      <c r="G87" s="15" t="s">
        <v>204</v>
      </c>
      <c r="H87" s="15" t="s">
        <v>204</v>
      </c>
      <c r="I87" s="15" t="s">
        <v>204</v>
      </c>
      <c r="J87" s="15" t="s">
        <v>204</v>
      </c>
      <c r="K87" s="15" t="s">
        <v>204</v>
      </c>
      <c r="L87" s="15" t="s">
        <v>204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</row>
    <row r="88" spans="2:84" s="4" customFormat="1" ht="117.75" customHeight="1" thickBot="1" thickTop="1">
      <c r="B88" s="21">
        <v>84</v>
      </c>
      <c r="C88" s="22" t="s">
        <v>102</v>
      </c>
      <c r="D88" s="22" t="s">
        <v>103</v>
      </c>
      <c r="E88" s="15" t="s">
        <v>204</v>
      </c>
      <c r="F88" s="15"/>
      <c r="G88" s="15" t="s">
        <v>204</v>
      </c>
      <c r="H88" s="15" t="s">
        <v>204</v>
      </c>
      <c r="I88" s="15" t="s">
        <v>204</v>
      </c>
      <c r="J88" s="15" t="s">
        <v>204</v>
      </c>
      <c r="K88" s="15" t="s">
        <v>204</v>
      </c>
      <c r="L88" s="15" t="s">
        <v>204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</row>
    <row r="89" spans="2:84" s="4" customFormat="1" ht="117.75" customHeight="1" thickBot="1" thickTop="1">
      <c r="B89" s="21">
        <v>85</v>
      </c>
      <c r="C89" s="22" t="s">
        <v>104</v>
      </c>
      <c r="D89" s="22" t="s">
        <v>105</v>
      </c>
      <c r="E89" s="15">
        <v>11</v>
      </c>
      <c r="F89" s="15"/>
      <c r="G89" s="15">
        <v>16</v>
      </c>
      <c r="H89" s="15">
        <v>21</v>
      </c>
      <c r="I89" s="15"/>
      <c r="J89" s="15"/>
      <c r="K89" s="19"/>
      <c r="L89" s="15" t="s">
        <v>205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</row>
    <row r="90" spans="2:84" s="4" customFormat="1" ht="117.75" customHeight="1" thickBot="1" thickTop="1">
      <c r="B90" s="21">
        <v>86</v>
      </c>
      <c r="C90" s="22" t="s">
        <v>199</v>
      </c>
      <c r="D90" s="22" t="s">
        <v>200</v>
      </c>
      <c r="E90" s="15">
        <v>27</v>
      </c>
      <c r="F90" s="15"/>
      <c r="G90" s="15">
        <v>23.5</v>
      </c>
      <c r="H90" s="15">
        <v>29</v>
      </c>
      <c r="I90" s="15">
        <f>H90+G90+E90</f>
        <v>79.5</v>
      </c>
      <c r="J90" s="15">
        <v>80</v>
      </c>
      <c r="K90" s="19">
        <f>J90/150</f>
        <v>0.5333333333333333</v>
      </c>
      <c r="L90" s="15" t="str">
        <f>IF(K90&gt;=85%,"امتياز",IF(K90&gt;=75%," جيد جدا",IF(K90&gt;=65%,"جيد",IF(K90&gt;=60%,"مقبول","ضعيف"))))</f>
        <v>ضعيف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</row>
    <row r="91" spans="2:84" s="4" customFormat="1" ht="117.75" customHeight="1" thickBot="1" thickTop="1">
      <c r="B91" s="21">
        <v>87</v>
      </c>
      <c r="C91" s="22" t="s">
        <v>106</v>
      </c>
      <c r="D91" s="22" t="s">
        <v>107</v>
      </c>
      <c r="E91" s="15">
        <v>12</v>
      </c>
      <c r="F91" s="15"/>
      <c r="G91" s="15" t="s">
        <v>204</v>
      </c>
      <c r="H91" s="15" t="s">
        <v>204</v>
      </c>
      <c r="I91" s="15" t="s">
        <v>204</v>
      </c>
      <c r="J91" s="15" t="s">
        <v>204</v>
      </c>
      <c r="K91" s="15" t="s">
        <v>204</v>
      </c>
      <c r="L91" s="15" t="s">
        <v>204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</row>
    <row r="92" spans="2:84" s="4" customFormat="1" ht="117.75" customHeight="1" thickBot="1" thickTop="1">
      <c r="B92" s="21">
        <v>88</v>
      </c>
      <c r="C92" s="22" t="s">
        <v>108</v>
      </c>
      <c r="D92" s="22" t="s">
        <v>109</v>
      </c>
      <c r="E92" s="15">
        <v>19</v>
      </c>
      <c r="F92" s="15"/>
      <c r="G92" s="15">
        <v>13.5</v>
      </c>
      <c r="H92" s="15">
        <v>33</v>
      </c>
      <c r="I92" s="15">
        <f>H92+G92+E92</f>
        <v>65.5</v>
      </c>
      <c r="J92" s="15">
        <v>66</v>
      </c>
      <c r="K92" s="19">
        <f>J92/150</f>
        <v>0.44</v>
      </c>
      <c r="L92" s="15" t="str">
        <f>IF(K92&gt;=85%,"امتياز",IF(K92&gt;=75%," جيد جدا",IF(K92&gt;=65%,"جيد",IF(K92&gt;=60%,"مقبول","ضعيف"))))</f>
        <v>ضعيف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2:84" s="4" customFormat="1" ht="117.75" customHeight="1" thickBot="1" thickTop="1">
      <c r="B93" s="21">
        <v>89</v>
      </c>
      <c r="C93" s="22" t="s">
        <v>110</v>
      </c>
      <c r="D93" s="22" t="s">
        <v>111</v>
      </c>
      <c r="E93" s="15">
        <v>21</v>
      </c>
      <c r="F93" s="15"/>
      <c r="G93" s="15">
        <v>40</v>
      </c>
      <c r="H93" s="15">
        <v>46</v>
      </c>
      <c r="I93" s="15">
        <v>97</v>
      </c>
      <c r="J93" s="15">
        <v>97</v>
      </c>
      <c r="K93" s="19">
        <f>J93/150</f>
        <v>0.6466666666666666</v>
      </c>
      <c r="L93" s="15" t="s">
        <v>207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</row>
    <row r="94" spans="2:84" s="4" customFormat="1" ht="117.75" customHeight="1" thickBot="1" thickTop="1">
      <c r="B94" s="21">
        <v>90</v>
      </c>
      <c r="C94" s="22" t="s">
        <v>112</v>
      </c>
      <c r="D94" s="22" t="s">
        <v>113</v>
      </c>
      <c r="E94" s="15" t="s">
        <v>204</v>
      </c>
      <c r="F94" s="15"/>
      <c r="G94" s="15" t="s">
        <v>204</v>
      </c>
      <c r="H94" s="15" t="s">
        <v>204</v>
      </c>
      <c r="I94" s="15" t="s">
        <v>204</v>
      </c>
      <c r="J94" s="15" t="s">
        <v>204</v>
      </c>
      <c r="K94" s="15" t="s">
        <v>204</v>
      </c>
      <c r="L94" s="15" t="s">
        <v>204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</row>
    <row r="95" spans="2:84" s="4" customFormat="1" ht="117.75" customHeight="1" thickBot="1" thickTop="1">
      <c r="B95" s="21">
        <v>91</v>
      </c>
      <c r="C95" s="22" t="s">
        <v>114</v>
      </c>
      <c r="D95" s="22" t="s">
        <v>115</v>
      </c>
      <c r="E95" s="15" t="s">
        <v>204</v>
      </c>
      <c r="F95" s="15"/>
      <c r="G95" s="15" t="s">
        <v>204</v>
      </c>
      <c r="H95" s="15" t="s">
        <v>204</v>
      </c>
      <c r="I95" s="15" t="s">
        <v>204</v>
      </c>
      <c r="J95" s="15" t="s">
        <v>204</v>
      </c>
      <c r="K95" s="15" t="s">
        <v>204</v>
      </c>
      <c r="L95" s="15" t="s">
        <v>204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</row>
    <row r="96" spans="2:84" s="4" customFormat="1" ht="117.75" customHeight="1" thickBot="1" thickTop="1">
      <c r="B96" s="21">
        <v>92</v>
      </c>
      <c r="C96" s="22" t="s">
        <v>201</v>
      </c>
      <c r="D96" s="26" t="s">
        <v>202</v>
      </c>
      <c r="E96" s="15">
        <v>23</v>
      </c>
      <c r="F96" s="15"/>
      <c r="G96" s="15">
        <v>26</v>
      </c>
      <c r="H96" s="15">
        <v>35</v>
      </c>
      <c r="I96" s="15">
        <f>H96+G96+E96</f>
        <v>84</v>
      </c>
      <c r="J96" s="15">
        <v>84</v>
      </c>
      <c r="K96" s="19">
        <f>J96/150</f>
        <v>0.56</v>
      </c>
      <c r="L96" s="15" t="str">
        <f>IF(K96&gt;=85%,"امتياز",IF(K96&gt;=75%," جيد جدا",IF(K96&gt;=65%,"جيد",IF(K96&gt;=60%,"مقبول","ضعيف"))))</f>
        <v>ضعيف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</row>
    <row r="97" spans="2:84" s="4" customFormat="1" ht="117.75" customHeight="1" thickBot="1" thickTop="1">
      <c r="B97" s="21">
        <v>93</v>
      </c>
      <c r="C97" s="22" t="s">
        <v>116</v>
      </c>
      <c r="D97" s="22" t="s">
        <v>117</v>
      </c>
      <c r="E97" s="15">
        <v>22</v>
      </c>
      <c r="F97" s="15"/>
      <c r="G97" s="15">
        <v>32</v>
      </c>
      <c r="H97" s="15">
        <v>46</v>
      </c>
      <c r="I97" s="15">
        <v>97</v>
      </c>
      <c r="J97" s="15">
        <v>97</v>
      </c>
      <c r="K97" s="19">
        <f>J97/150</f>
        <v>0.6466666666666666</v>
      </c>
      <c r="L97" s="15" t="s">
        <v>207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</row>
    <row r="98" spans="2:84" s="4" customFormat="1" ht="117.75" customHeight="1" thickBot="1" thickTop="1">
      <c r="B98" s="21">
        <v>94</v>
      </c>
      <c r="C98" s="22" t="s">
        <v>118</v>
      </c>
      <c r="D98" s="22" t="s">
        <v>119</v>
      </c>
      <c r="E98" s="15">
        <v>16</v>
      </c>
      <c r="F98" s="15"/>
      <c r="G98" s="15" t="s">
        <v>204</v>
      </c>
      <c r="H98" s="15" t="s">
        <v>204</v>
      </c>
      <c r="I98" s="15" t="s">
        <v>204</v>
      </c>
      <c r="J98" s="15" t="s">
        <v>204</v>
      </c>
      <c r="K98" s="15" t="s">
        <v>204</v>
      </c>
      <c r="L98" s="15" t="s">
        <v>204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</row>
    <row r="99" spans="2:84" s="4" customFormat="1" ht="117.75" customHeight="1" thickBot="1" thickTop="1">
      <c r="B99" s="21">
        <v>95</v>
      </c>
      <c r="C99" s="22" t="s">
        <v>120</v>
      </c>
      <c r="D99" s="22" t="s">
        <v>121</v>
      </c>
      <c r="E99" s="15">
        <v>16</v>
      </c>
      <c r="F99" s="15"/>
      <c r="G99" s="15">
        <v>23</v>
      </c>
      <c r="H99" s="15">
        <v>32</v>
      </c>
      <c r="I99" s="15">
        <f>H99+G99+E99</f>
        <v>71</v>
      </c>
      <c r="J99" s="15">
        <v>71</v>
      </c>
      <c r="K99" s="19">
        <f>J99/150</f>
        <v>0.47333333333333333</v>
      </c>
      <c r="L99" s="15" t="str">
        <f>IF(K99&gt;=85%,"امتياز",IF(K99&gt;=75%," جيد جدا",IF(K99&gt;=65%,"جيد",IF(K99&gt;=60%,"مقبول","ضعيف"))))</f>
        <v>ضعيف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</row>
    <row r="100" spans="2:84" s="4" customFormat="1" ht="117.75" customHeight="1" thickBot="1" thickTop="1">
      <c r="B100" s="21">
        <v>96</v>
      </c>
      <c r="C100" s="22" t="s">
        <v>122</v>
      </c>
      <c r="D100" s="22" t="s">
        <v>123</v>
      </c>
      <c r="E100" s="15">
        <v>11</v>
      </c>
      <c r="F100" s="15"/>
      <c r="G100" s="15" t="s">
        <v>204</v>
      </c>
      <c r="H100" s="15" t="s">
        <v>204</v>
      </c>
      <c r="I100" s="15" t="s">
        <v>204</v>
      </c>
      <c r="J100" s="15" t="s">
        <v>204</v>
      </c>
      <c r="K100" s="15" t="s">
        <v>204</v>
      </c>
      <c r="L100" s="15" t="s">
        <v>204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</row>
    <row r="101" spans="2:84" s="4" customFormat="1" ht="117.75" customHeight="1" thickBot="1" thickTop="1">
      <c r="B101" s="21">
        <v>97</v>
      </c>
      <c r="C101" s="22">
        <v>2020701</v>
      </c>
      <c r="D101" s="22" t="s">
        <v>124</v>
      </c>
      <c r="E101" s="15">
        <v>14</v>
      </c>
      <c r="F101" s="15"/>
      <c r="G101" s="15" t="s">
        <v>204</v>
      </c>
      <c r="H101" s="15" t="s">
        <v>204</v>
      </c>
      <c r="I101" s="15" t="s">
        <v>204</v>
      </c>
      <c r="J101" s="15" t="s">
        <v>204</v>
      </c>
      <c r="K101" s="15" t="s">
        <v>204</v>
      </c>
      <c r="L101" s="15" t="s">
        <v>204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</row>
    <row r="102" spans="2:84" s="4" customFormat="1" ht="117.75" customHeight="1" thickBot="1" thickTop="1">
      <c r="B102" s="21">
        <v>98</v>
      </c>
      <c r="C102" s="22" t="s">
        <v>125</v>
      </c>
      <c r="D102" s="22" t="s">
        <v>126</v>
      </c>
      <c r="E102" s="15">
        <v>14</v>
      </c>
      <c r="F102" s="15"/>
      <c r="G102" s="15" t="s">
        <v>204</v>
      </c>
      <c r="H102" s="15" t="s">
        <v>204</v>
      </c>
      <c r="I102" s="15" t="s">
        <v>204</v>
      </c>
      <c r="J102" s="15" t="s">
        <v>204</v>
      </c>
      <c r="K102" s="15" t="s">
        <v>204</v>
      </c>
      <c r="L102" s="15" t="s">
        <v>204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</row>
    <row r="103" ht="33" customHeight="1" thickTop="1"/>
  </sheetData>
  <sheetProtection/>
  <mergeCells count="8">
    <mergeCell ref="L2:L4"/>
    <mergeCell ref="B2:B4"/>
    <mergeCell ref="C2:C4"/>
    <mergeCell ref="D2:D4"/>
    <mergeCell ref="E3:E4"/>
    <mergeCell ref="G3:G4"/>
    <mergeCell ref="K2:K4"/>
    <mergeCell ref="F2:F4"/>
  </mergeCells>
  <printOptions/>
  <pageMargins left="0.35433070866141736" right="0.3937007874015748" top="0.35433070866141736" bottom="1.141732283464567" header="0.15748031496062992" footer="0.4330708661417323"/>
  <pageSetup horizontalDpi="600" verticalDpi="600" orientation="landscape" paperSize="9" scale="20" r:id="rId2"/>
  <headerFooter alignWithMargins="0">
    <oddHeader>&amp;L&amp;16&amp;P&amp;C&amp;12
&amp;R       &amp;12
</oddHeader>
    <oddFooter>&amp;L&amp;22عميد الكلية 
أ0د / ياسر مجدي حتاته&amp;C&amp;22وكيل الكلية لشئون التعليم والطلاب
أ0د/ حمدي ابراهيم&amp;R&amp;22رئيس كنترول الفرقة الثانية
أ0د 0م/ صفاء خميس حسن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Qaiaty Store</cp:lastModifiedBy>
  <cp:lastPrinted>2021-08-30T08:25:27Z</cp:lastPrinted>
  <dcterms:created xsi:type="dcterms:W3CDTF">1996-10-14T23:33:28Z</dcterms:created>
  <dcterms:modified xsi:type="dcterms:W3CDTF">2021-11-01T10:00:54Z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